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C:\Users\fischerdo\Documents\"/>
    </mc:Choice>
  </mc:AlternateContent>
  <xr:revisionPtr revIDLastSave="0" documentId="13_ncr:1_{7C424ADD-6681-4AC6-BFFE-82D5E22A1029}" xr6:coauthVersionLast="47" xr6:coauthVersionMax="47" xr10:uidLastSave="{00000000-0000-0000-0000-000000000000}"/>
  <bookViews>
    <workbookView xWindow="-98" yWindow="-98" windowWidth="22695" windowHeight="14595" tabRatio="628" xr2:uid="{00000000-000D-0000-FFFF-FFFF00000000}"/>
  </bookViews>
  <sheets>
    <sheet name="1-Instructions" sheetId="16" r:id="rId1"/>
    <sheet name="2-Agenda Assembly Protrait" sheetId="11" r:id="rId2"/>
    <sheet name="Emergency Notification" sheetId="15" r:id="rId3"/>
    <sheet name="Form 140 Emergency Numbers" sheetId="14" r:id="rId4"/>
    <sheet name="Submittal List" sheetId="13" r:id="rId5"/>
    <sheet name="Project Personnel" sheetId="12" r:id="rId6"/>
  </sheets>
  <definedNames>
    <definedName name="_xlnm._FilterDatabase" localSheetId="1" hidden="1">'2-Agenda Assembly Protrait'!$A$1:$A$563</definedName>
    <definedName name="_xlnm._FilterDatabase" localSheetId="5" hidden="1">'Project Personnel'!$A$1:$A$213</definedName>
    <definedName name="_xlnm._FilterDatabase" localSheetId="4" hidden="1">'Submittal List'!$A$1:$A$77</definedName>
    <definedName name="_xlnm.Print_Area" localSheetId="1">'2-Agenda Assembly Protrait'!$B$1:$J$563</definedName>
    <definedName name="_xlnm.Print_Area" localSheetId="3">'Form 140 Emergency Numbers'!$A$1:$E$8</definedName>
    <definedName name="_xlnm.Print_Area" localSheetId="5">'Project Personnel'!$B$1:$J$213</definedName>
    <definedName name="_xlnm.Print_Area" localSheetId="4">'Submittal List'!$B$1:$F$77</definedName>
    <definedName name="_xlnm.Print_Titles" localSheetId="1">'2-Agenda Assembly Protrait'!$1:$1</definedName>
    <definedName name="_xlnm.Print_Titles" localSheetId="5">'Project Personnel'!$1:$1</definedName>
    <definedName name="_xlnm.Print_Titles" localSheetId="4">'Submittal List'!$1:$2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12" l="1"/>
  <c r="B1" i="12"/>
  <c r="I1" i="11" l="1"/>
  <c r="B1" i="11"/>
  <c r="A68" i="13"/>
  <c r="A67" i="13"/>
  <c r="F68" i="13"/>
  <c r="F67" i="13"/>
  <c r="A7" i="13"/>
  <c r="A6" i="13"/>
  <c r="A5" i="13"/>
  <c r="F7" i="13"/>
  <c r="F6" i="13"/>
  <c r="F5" i="13"/>
  <c r="B1" i="13"/>
  <c r="A10" i="15"/>
  <c r="A2"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66" i="12"/>
  <c r="H23" i="12"/>
  <c r="H22" i="12"/>
  <c r="C22" i="12"/>
  <c r="C23" i="12"/>
  <c r="H40" i="12"/>
  <c r="H41" i="12"/>
  <c r="H43" i="12"/>
  <c r="H44" i="12"/>
  <c r="H47" i="12"/>
  <c r="H46" i="12"/>
  <c r="C108" i="12"/>
  <c r="A161" i="12"/>
  <c r="A173" i="12"/>
  <c r="A172" i="12"/>
  <c r="A171" i="12"/>
  <c r="A170" i="12"/>
  <c r="A169" i="12"/>
  <c r="A168" i="12"/>
  <c r="A167" i="12"/>
  <c r="A166" i="12"/>
  <c r="A165" i="12"/>
  <c r="A164" i="12"/>
  <c r="A163" i="12"/>
  <c r="A162" i="12"/>
  <c r="F34" i="15"/>
  <c r="E1" i="13"/>
  <c r="F3" i="13" l="1"/>
  <c r="A5" i="12"/>
  <c r="A4" i="12"/>
  <c r="A8" i="12"/>
  <c r="A7" i="12"/>
  <c r="A11" i="12"/>
  <c r="A10" i="12"/>
  <c r="A14" i="12"/>
  <c r="A13" i="12"/>
  <c r="A17" i="12"/>
  <c r="A16" i="12"/>
  <c r="A23" i="12"/>
  <c r="A22" i="12"/>
  <c r="A20" i="12"/>
  <c r="A19" i="12"/>
  <c r="A26" i="12"/>
  <c r="A25" i="12"/>
  <c r="A29" i="12"/>
  <c r="A28" i="12"/>
  <c r="A32" i="12"/>
  <c r="A31" i="12"/>
  <c r="A30" i="12"/>
  <c r="A35" i="12"/>
  <c r="A34" i="12"/>
  <c r="A38" i="12"/>
  <c r="A37" i="12"/>
  <c r="A41" i="12"/>
  <c r="A40" i="12"/>
  <c r="A39" i="12"/>
  <c r="A44" i="12"/>
  <c r="A43" i="12"/>
  <c r="A47" i="12"/>
  <c r="A46" i="12"/>
  <c r="A50" i="12"/>
  <c r="A49" i="12"/>
  <c r="A48" i="12"/>
  <c r="A53" i="12"/>
  <c r="A52" i="12"/>
  <c r="A51" i="12"/>
  <c r="A56" i="12"/>
  <c r="A55" i="12"/>
  <c r="A59" i="12"/>
  <c r="A58" i="12"/>
  <c r="A57" i="12"/>
  <c r="A62" i="12"/>
  <c r="A61" i="12"/>
  <c r="A60" i="12"/>
  <c r="A65" i="12"/>
  <c r="A64" i="12"/>
  <c r="A68" i="12"/>
  <c r="A76" i="12"/>
  <c r="A77" i="12"/>
  <c r="A120" i="12"/>
  <c r="A74" i="12"/>
  <c r="A73" i="12"/>
  <c r="A72" i="12"/>
  <c r="A67" i="12"/>
  <c r="A71" i="12"/>
  <c r="A70" i="12"/>
  <c r="H173" i="12"/>
  <c r="G173" i="12"/>
  <c r="C173" i="12"/>
  <c r="B173" i="12"/>
  <c r="H172" i="12"/>
  <c r="G172" i="12"/>
  <c r="C172" i="12"/>
  <c r="B172" i="12"/>
  <c r="H171" i="12"/>
  <c r="G171" i="12"/>
  <c r="C171" i="12"/>
  <c r="B171" i="12"/>
  <c r="C170" i="12"/>
  <c r="B170" i="12"/>
  <c r="H169" i="12"/>
  <c r="G169" i="12"/>
  <c r="C169" i="12"/>
  <c r="B169" i="12"/>
  <c r="H168" i="12"/>
  <c r="G168" i="12"/>
  <c r="C168" i="12"/>
  <c r="B168" i="12"/>
  <c r="H167" i="12"/>
  <c r="G167" i="12"/>
  <c r="C167" i="12"/>
  <c r="B167" i="12"/>
  <c r="C166" i="12"/>
  <c r="B166" i="12"/>
  <c r="H165" i="12"/>
  <c r="G165" i="12"/>
  <c r="C165" i="12"/>
  <c r="B165" i="12"/>
  <c r="H164" i="12"/>
  <c r="G164" i="12"/>
  <c r="C164" i="12"/>
  <c r="B164" i="12"/>
  <c r="H163" i="12"/>
  <c r="G163" i="12"/>
  <c r="C163" i="12"/>
  <c r="C162" i="12"/>
  <c r="B163" i="12"/>
  <c r="B162" i="12"/>
  <c r="A75" i="12"/>
  <c r="A69" i="12"/>
  <c r="A54" i="12"/>
  <c r="B15" i="12"/>
  <c r="B12" i="12"/>
  <c r="B9" i="12"/>
  <c r="B3" i="12"/>
  <c r="B6" i="12"/>
  <c r="B18" i="12"/>
  <c r="B21" i="12"/>
  <c r="B24" i="12"/>
  <c r="B27" i="12"/>
  <c r="A63" i="12"/>
  <c r="B63" i="12"/>
  <c r="B64" i="12"/>
  <c r="J65" i="12"/>
  <c r="I65" i="12"/>
  <c r="H65" i="12"/>
  <c r="G65" i="12"/>
  <c r="C65" i="12"/>
  <c r="B65" i="12"/>
  <c r="J64" i="12"/>
  <c r="I64" i="12"/>
  <c r="H64" i="12"/>
  <c r="G64" i="12"/>
  <c r="C64" i="12"/>
  <c r="F77" i="13"/>
  <c r="A77" i="13"/>
  <c r="A76" i="13"/>
  <c r="F76" i="13"/>
  <c r="F75" i="13"/>
  <c r="A75" i="13"/>
  <c r="F70" i="13"/>
  <c r="F71" i="13"/>
  <c r="F72" i="13"/>
  <c r="F73" i="13"/>
  <c r="F74" i="13"/>
  <c r="F69" i="13"/>
  <c r="A70" i="13"/>
  <c r="A71" i="13"/>
  <c r="A72" i="13"/>
  <c r="A73" i="13"/>
  <c r="A74" i="13"/>
  <c r="A69" i="13"/>
  <c r="A63" i="13"/>
  <c r="A64" i="13"/>
  <c r="A65" i="13"/>
  <c r="A66" i="13"/>
  <c r="F63" i="13"/>
  <c r="F64" i="13"/>
  <c r="F65" i="13"/>
  <c r="F66" i="13"/>
  <c r="F62" i="13"/>
  <c r="A62" i="13"/>
  <c r="F59" i="13"/>
  <c r="F60" i="13"/>
  <c r="F61" i="13"/>
  <c r="F58" i="13"/>
  <c r="A59" i="13"/>
  <c r="A60" i="13"/>
  <c r="A61" i="13"/>
  <c r="A58" i="13"/>
  <c r="A37" i="13"/>
  <c r="A38" i="13"/>
  <c r="A39" i="13"/>
  <c r="A40" i="13"/>
  <c r="A41" i="13"/>
  <c r="A42" i="13"/>
  <c r="A43" i="13"/>
  <c r="A44" i="13"/>
  <c r="A45" i="13"/>
  <c r="A46" i="13"/>
  <c r="A47" i="13"/>
  <c r="A48" i="13"/>
  <c r="A49" i="13"/>
  <c r="A50" i="13"/>
  <c r="A51" i="13"/>
  <c r="A52" i="13"/>
  <c r="A53" i="13"/>
  <c r="A54" i="13"/>
  <c r="A55" i="13"/>
  <c r="A56" i="13"/>
  <c r="A57" i="13"/>
  <c r="F37" i="13"/>
  <c r="F38" i="13"/>
  <c r="F39" i="13"/>
  <c r="F40" i="13"/>
  <c r="F41" i="13"/>
  <c r="F42" i="13"/>
  <c r="F43" i="13"/>
  <c r="F44" i="13"/>
  <c r="F45" i="13"/>
  <c r="F46" i="13"/>
  <c r="F47" i="13"/>
  <c r="F48" i="13"/>
  <c r="F49" i="13"/>
  <c r="F50" i="13"/>
  <c r="F51" i="13"/>
  <c r="F52" i="13"/>
  <c r="F53" i="13"/>
  <c r="F54" i="13"/>
  <c r="F55" i="13"/>
  <c r="F56" i="13"/>
  <c r="F57" i="13"/>
  <c r="F36" i="13"/>
  <c r="A36" i="13"/>
  <c r="A28" i="13"/>
  <c r="A29" i="13"/>
  <c r="A30" i="13"/>
  <c r="A31" i="13"/>
  <c r="A32" i="13"/>
  <c r="A33" i="13"/>
  <c r="A34" i="13"/>
  <c r="A35" i="13"/>
  <c r="F28" i="13"/>
  <c r="F29" i="13"/>
  <c r="F30" i="13"/>
  <c r="F31" i="13"/>
  <c r="F32" i="13"/>
  <c r="F33" i="13"/>
  <c r="F34" i="13"/>
  <c r="F35" i="13"/>
  <c r="F27" i="13"/>
  <c r="A27" i="13"/>
  <c r="F16" i="13"/>
  <c r="F17" i="13"/>
  <c r="F18" i="13"/>
  <c r="F19" i="13"/>
  <c r="F20" i="13"/>
  <c r="F21" i="13"/>
  <c r="F22" i="13"/>
  <c r="F23" i="13"/>
  <c r="F24" i="13"/>
  <c r="F25" i="13"/>
  <c r="F26" i="13"/>
  <c r="A16" i="13"/>
  <c r="A17" i="13"/>
  <c r="A18" i="13"/>
  <c r="A19" i="13"/>
  <c r="A20" i="13"/>
  <c r="A21" i="13"/>
  <c r="A22" i="13"/>
  <c r="A23" i="13"/>
  <c r="A24" i="13"/>
  <c r="A25" i="13"/>
  <c r="A26" i="13"/>
  <c r="F15" i="13"/>
  <c r="A15" i="13"/>
  <c r="F14" i="13"/>
  <c r="F13" i="13"/>
  <c r="F12" i="13"/>
  <c r="F11" i="13"/>
  <c r="F10" i="13"/>
  <c r="F9" i="13"/>
  <c r="F8" i="13"/>
  <c r="A14" i="13"/>
  <c r="A13" i="13"/>
  <c r="A9" i="13"/>
  <c r="A10" i="13"/>
  <c r="A11" i="13"/>
  <c r="A12" i="13"/>
  <c r="A8" i="13"/>
  <c r="J160" i="12"/>
  <c r="I160" i="12"/>
  <c r="H160" i="12"/>
  <c r="G160" i="12"/>
  <c r="F160" i="12"/>
  <c r="E160" i="12"/>
  <c r="D160" i="12"/>
  <c r="C160" i="12"/>
  <c r="B160" i="12"/>
  <c r="J159" i="12"/>
  <c r="I159" i="12"/>
  <c r="H159" i="12"/>
  <c r="G159" i="12"/>
  <c r="F159" i="12"/>
  <c r="E159" i="12"/>
  <c r="D159" i="12"/>
  <c r="C159" i="12"/>
  <c r="B159" i="12"/>
  <c r="J158" i="12"/>
  <c r="I158" i="12"/>
  <c r="H158" i="12"/>
  <c r="G158" i="12"/>
  <c r="F158" i="12"/>
  <c r="E158" i="12"/>
  <c r="D158" i="12"/>
  <c r="C158" i="12"/>
  <c r="B158" i="12"/>
  <c r="B157" i="12"/>
  <c r="J156" i="12"/>
  <c r="I156" i="12"/>
  <c r="H156" i="12"/>
  <c r="G156" i="12"/>
  <c r="F156" i="12"/>
  <c r="E156" i="12"/>
  <c r="D156" i="12"/>
  <c r="C156" i="12"/>
  <c r="B156" i="12"/>
  <c r="J155" i="12"/>
  <c r="I155" i="12"/>
  <c r="H155" i="12"/>
  <c r="G155" i="12"/>
  <c r="F155" i="12"/>
  <c r="E155" i="12"/>
  <c r="D155" i="12"/>
  <c r="C155" i="12"/>
  <c r="B155" i="12"/>
  <c r="J154" i="12"/>
  <c r="I154" i="12"/>
  <c r="H154" i="12"/>
  <c r="G154" i="12"/>
  <c r="F154" i="12"/>
  <c r="E154" i="12"/>
  <c r="D154" i="12"/>
  <c r="C154" i="12"/>
  <c r="B154" i="12"/>
  <c r="B153" i="12"/>
  <c r="J152" i="12"/>
  <c r="I152" i="12"/>
  <c r="H152" i="12"/>
  <c r="G152" i="12"/>
  <c r="F152" i="12"/>
  <c r="E152" i="12"/>
  <c r="D152" i="12"/>
  <c r="C152" i="12"/>
  <c r="B152" i="12"/>
  <c r="J151" i="12"/>
  <c r="I151" i="12"/>
  <c r="H151" i="12"/>
  <c r="G151" i="12"/>
  <c r="F151" i="12"/>
  <c r="E151" i="12"/>
  <c r="D151" i="12"/>
  <c r="C151" i="12"/>
  <c r="B151" i="12"/>
  <c r="J150" i="12"/>
  <c r="I150" i="12"/>
  <c r="H150" i="12"/>
  <c r="G150" i="12"/>
  <c r="F150" i="12"/>
  <c r="E150" i="12"/>
  <c r="D150" i="12"/>
  <c r="C150" i="12"/>
  <c r="B150" i="12"/>
  <c r="B149" i="12"/>
  <c r="J148" i="12"/>
  <c r="I148" i="12"/>
  <c r="H148" i="12"/>
  <c r="G148" i="12"/>
  <c r="F148" i="12"/>
  <c r="E148" i="12"/>
  <c r="D148" i="12"/>
  <c r="C148" i="12"/>
  <c r="B148" i="12"/>
  <c r="J147" i="12"/>
  <c r="I147" i="12"/>
  <c r="H147" i="12"/>
  <c r="G147" i="12"/>
  <c r="F147" i="12"/>
  <c r="E147" i="12"/>
  <c r="D147" i="12"/>
  <c r="C147" i="12"/>
  <c r="B147" i="12"/>
  <c r="J146" i="12"/>
  <c r="I146" i="12"/>
  <c r="H146" i="12"/>
  <c r="G146" i="12"/>
  <c r="F146" i="12"/>
  <c r="E146" i="12"/>
  <c r="D146" i="12"/>
  <c r="C146" i="12"/>
  <c r="B146" i="12"/>
  <c r="B145" i="12"/>
  <c r="J144" i="12"/>
  <c r="I144" i="12"/>
  <c r="H144" i="12"/>
  <c r="G144" i="12"/>
  <c r="F144" i="12"/>
  <c r="E144" i="12"/>
  <c r="D144" i="12"/>
  <c r="C144" i="12"/>
  <c r="B144" i="12"/>
  <c r="J143" i="12"/>
  <c r="I143" i="12"/>
  <c r="H143" i="12"/>
  <c r="G143" i="12"/>
  <c r="F143" i="12"/>
  <c r="E143" i="12"/>
  <c r="D143" i="12"/>
  <c r="C143" i="12"/>
  <c r="B143" i="12"/>
  <c r="J142" i="12"/>
  <c r="I142" i="12"/>
  <c r="H142" i="12"/>
  <c r="G142" i="12"/>
  <c r="F142" i="12"/>
  <c r="E142" i="12"/>
  <c r="D142" i="12"/>
  <c r="C142" i="12"/>
  <c r="B142" i="12"/>
  <c r="B141" i="12"/>
  <c r="J140" i="12"/>
  <c r="I140" i="12"/>
  <c r="H140" i="12"/>
  <c r="G140" i="12"/>
  <c r="F140" i="12"/>
  <c r="E140" i="12"/>
  <c r="D140" i="12"/>
  <c r="C140" i="12"/>
  <c r="B140" i="12"/>
  <c r="J139" i="12"/>
  <c r="I139" i="12"/>
  <c r="H139" i="12"/>
  <c r="G139" i="12"/>
  <c r="F139" i="12"/>
  <c r="E139" i="12"/>
  <c r="D139" i="12"/>
  <c r="C139" i="12"/>
  <c r="B139" i="12"/>
  <c r="J138" i="12"/>
  <c r="I138" i="12"/>
  <c r="H138" i="12"/>
  <c r="G138" i="12"/>
  <c r="F138" i="12"/>
  <c r="E138" i="12"/>
  <c r="D138" i="12"/>
  <c r="C138" i="12"/>
  <c r="B138" i="12"/>
  <c r="B137" i="12"/>
  <c r="J136" i="12"/>
  <c r="I136" i="12"/>
  <c r="H136" i="12"/>
  <c r="G136" i="12"/>
  <c r="F136" i="12"/>
  <c r="E136" i="12"/>
  <c r="D136" i="12"/>
  <c r="C136" i="12"/>
  <c r="B136" i="12"/>
  <c r="J135" i="12"/>
  <c r="I135" i="12"/>
  <c r="H135" i="12"/>
  <c r="G135" i="12"/>
  <c r="F135" i="12"/>
  <c r="E135" i="12"/>
  <c r="D135" i="12"/>
  <c r="C135" i="12"/>
  <c r="B135" i="12"/>
  <c r="J134" i="12"/>
  <c r="I134" i="12"/>
  <c r="H134" i="12"/>
  <c r="G134" i="12"/>
  <c r="F134" i="12"/>
  <c r="E134" i="12"/>
  <c r="D134" i="12"/>
  <c r="C134" i="12"/>
  <c r="B134" i="12"/>
  <c r="B133" i="12"/>
  <c r="J132" i="12"/>
  <c r="I132" i="12"/>
  <c r="H132" i="12"/>
  <c r="G132" i="12"/>
  <c r="F132" i="12"/>
  <c r="E132" i="12"/>
  <c r="D132" i="12"/>
  <c r="C132" i="12"/>
  <c r="B132" i="12"/>
  <c r="J131" i="12"/>
  <c r="I131" i="12"/>
  <c r="H131" i="12"/>
  <c r="G131" i="12"/>
  <c r="F131" i="12"/>
  <c r="E131" i="12"/>
  <c r="D131" i="12"/>
  <c r="C131" i="12"/>
  <c r="B131" i="12"/>
  <c r="J130" i="12"/>
  <c r="I130" i="12"/>
  <c r="H130" i="12"/>
  <c r="G130" i="12"/>
  <c r="F130" i="12"/>
  <c r="E130" i="12"/>
  <c r="D130" i="12"/>
  <c r="C130" i="12"/>
  <c r="B130" i="12"/>
  <c r="B129" i="12"/>
  <c r="J128" i="12"/>
  <c r="I128" i="12"/>
  <c r="H128" i="12"/>
  <c r="G128" i="12"/>
  <c r="F128" i="12"/>
  <c r="E128" i="12"/>
  <c r="D128" i="12"/>
  <c r="C128" i="12"/>
  <c r="B128" i="12"/>
  <c r="J127" i="12"/>
  <c r="I127" i="12"/>
  <c r="H127" i="12"/>
  <c r="G127" i="12"/>
  <c r="F127" i="12"/>
  <c r="E127" i="12"/>
  <c r="D127" i="12"/>
  <c r="C127" i="12"/>
  <c r="B127" i="12"/>
  <c r="J126" i="12"/>
  <c r="I126" i="12"/>
  <c r="H126" i="12"/>
  <c r="G126" i="12"/>
  <c r="F126" i="12"/>
  <c r="E126" i="12"/>
  <c r="D126" i="12"/>
  <c r="C126" i="12"/>
  <c r="B126" i="12"/>
  <c r="B125" i="12"/>
  <c r="H124" i="12"/>
  <c r="G124" i="12"/>
  <c r="C124" i="12"/>
  <c r="H123" i="12"/>
  <c r="G123" i="12"/>
  <c r="C123" i="12"/>
  <c r="H122" i="12"/>
  <c r="G122" i="12"/>
  <c r="C122" i="12"/>
  <c r="B124" i="12"/>
  <c r="B123" i="12"/>
  <c r="B122" i="12"/>
  <c r="B121" i="12"/>
  <c r="J124" i="12"/>
  <c r="I124" i="12"/>
  <c r="F124" i="12"/>
  <c r="E124" i="12"/>
  <c r="D124" i="12"/>
  <c r="J123" i="12"/>
  <c r="I123" i="12"/>
  <c r="F123" i="12"/>
  <c r="E123" i="12"/>
  <c r="D123" i="12"/>
  <c r="J122" i="12"/>
  <c r="I122" i="12"/>
  <c r="F122" i="12"/>
  <c r="E122" i="12"/>
  <c r="D122" i="12"/>
  <c r="H119" i="12"/>
  <c r="G119" i="12"/>
  <c r="C119" i="12"/>
  <c r="B119" i="12"/>
  <c r="H118" i="12"/>
  <c r="G118" i="12"/>
  <c r="C118" i="12"/>
  <c r="B118" i="12"/>
  <c r="B117" i="12"/>
  <c r="H116" i="12"/>
  <c r="G116" i="12"/>
  <c r="C116" i="12"/>
  <c r="B116" i="12"/>
  <c r="H115" i="12"/>
  <c r="G115" i="12"/>
  <c r="C115" i="12"/>
  <c r="B115" i="12"/>
  <c r="B114" i="12"/>
  <c r="H113" i="12"/>
  <c r="C113" i="12"/>
  <c r="H112" i="12"/>
  <c r="C112" i="12"/>
  <c r="B111" i="12"/>
  <c r="B110" i="12"/>
  <c r="H109" i="12"/>
  <c r="G109" i="12"/>
  <c r="C109" i="12"/>
  <c r="B109" i="12"/>
  <c r="G108" i="12"/>
  <c r="H108" i="12"/>
  <c r="B108" i="12"/>
  <c r="B107" i="12"/>
  <c r="J109" i="12"/>
  <c r="I109" i="12"/>
  <c r="F109" i="12"/>
  <c r="E109" i="12"/>
  <c r="D109" i="12"/>
  <c r="J108" i="12"/>
  <c r="I108" i="12"/>
  <c r="F108" i="12"/>
  <c r="E108" i="12"/>
  <c r="D108" i="12"/>
  <c r="H106" i="12"/>
  <c r="G106" i="12"/>
  <c r="C106" i="12"/>
  <c r="B106" i="12"/>
  <c r="H105" i="12"/>
  <c r="G105" i="12"/>
  <c r="C105" i="12"/>
  <c r="B105" i="12"/>
  <c r="J106" i="12"/>
  <c r="I106" i="12"/>
  <c r="F106" i="12"/>
  <c r="E106" i="12"/>
  <c r="D106" i="12"/>
  <c r="J105" i="12"/>
  <c r="I105" i="12"/>
  <c r="F105" i="12"/>
  <c r="E105" i="12"/>
  <c r="D105" i="12"/>
  <c r="B104" i="12"/>
  <c r="H103" i="12"/>
  <c r="G103" i="12"/>
  <c r="C103" i="12"/>
  <c r="B103" i="12"/>
  <c r="J104" i="12"/>
  <c r="I104" i="12"/>
  <c r="H104" i="12"/>
  <c r="G104" i="12"/>
  <c r="F104" i="12"/>
  <c r="E104" i="12"/>
  <c r="D104" i="12"/>
  <c r="C104" i="12"/>
  <c r="J103" i="12"/>
  <c r="I103" i="12"/>
  <c r="F103" i="12"/>
  <c r="E103" i="12"/>
  <c r="D103" i="12"/>
  <c r="B102" i="12"/>
  <c r="B101" i="12"/>
  <c r="H100" i="12"/>
  <c r="G100" i="12"/>
  <c r="C100" i="12"/>
  <c r="B100" i="12"/>
  <c r="H99" i="12"/>
  <c r="G99" i="12"/>
  <c r="C99" i="12"/>
  <c r="B99" i="12"/>
  <c r="B98" i="12"/>
  <c r="J100" i="12"/>
  <c r="I100" i="12"/>
  <c r="F100" i="12"/>
  <c r="E100" i="12"/>
  <c r="D100" i="12"/>
  <c r="J99" i="12"/>
  <c r="I99" i="12"/>
  <c r="F99" i="12"/>
  <c r="E99" i="12"/>
  <c r="D99" i="12"/>
  <c r="J97" i="12"/>
  <c r="I97" i="12"/>
  <c r="H97" i="12"/>
  <c r="G97" i="12"/>
  <c r="F97" i="12"/>
  <c r="E97" i="12"/>
  <c r="D97" i="12"/>
  <c r="C97" i="12"/>
  <c r="B97" i="12"/>
  <c r="J96" i="12"/>
  <c r="I96" i="12"/>
  <c r="H96" i="12"/>
  <c r="G96" i="12"/>
  <c r="F96" i="12"/>
  <c r="E96" i="12"/>
  <c r="D96" i="12"/>
  <c r="C96" i="12"/>
  <c r="B96" i="12"/>
  <c r="H95" i="12"/>
  <c r="G95" i="12"/>
  <c r="C95" i="12"/>
  <c r="B95" i="12"/>
  <c r="H94" i="12"/>
  <c r="G94" i="12"/>
  <c r="C94" i="12"/>
  <c r="B94" i="12"/>
  <c r="B93" i="12"/>
  <c r="A45" i="12"/>
  <c r="A42" i="12"/>
  <c r="A36" i="12"/>
  <c r="A33" i="12"/>
  <c r="H92" i="12"/>
  <c r="G92" i="12"/>
  <c r="C92" i="12"/>
  <c r="B92" i="12"/>
  <c r="H91" i="12"/>
  <c r="G91" i="12"/>
  <c r="C91" i="12"/>
  <c r="B91" i="12"/>
  <c r="B90" i="12"/>
  <c r="A27" i="12"/>
  <c r="A24" i="12"/>
  <c r="J89" i="12"/>
  <c r="I89" i="12"/>
  <c r="H89" i="12"/>
  <c r="G89" i="12"/>
  <c r="F89" i="12"/>
  <c r="E89" i="12"/>
  <c r="D89" i="12"/>
  <c r="C89" i="12"/>
  <c r="B89" i="12"/>
  <c r="J88" i="12"/>
  <c r="I88" i="12"/>
  <c r="H88" i="12"/>
  <c r="G88" i="12"/>
  <c r="F88" i="12"/>
  <c r="E88" i="12"/>
  <c r="D88" i="12"/>
  <c r="C88" i="12"/>
  <c r="B88" i="12"/>
  <c r="B87" i="12"/>
  <c r="H86" i="12"/>
  <c r="G86" i="12"/>
  <c r="C86" i="12"/>
  <c r="B86" i="12"/>
  <c r="H85" i="12"/>
  <c r="G85" i="12"/>
  <c r="C85" i="12"/>
  <c r="B85" i="12"/>
  <c r="B84" i="12"/>
  <c r="A21" i="12"/>
  <c r="A18" i="12"/>
  <c r="A15" i="12"/>
  <c r="A12" i="12"/>
  <c r="A9" i="12"/>
  <c r="A3" i="12"/>
  <c r="D85" i="12"/>
  <c r="E85" i="12"/>
  <c r="F85" i="12"/>
  <c r="I85" i="12"/>
  <c r="J85" i="12"/>
  <c r="J83" i="12"/>
  <c r="I83" i="12"/>
  <c r="H83" i="12"/>
  <c r="G83" i="12"/>
  <c r="F83" i="12"/>
  <c r="E83" i="12"/>
  <c r="D83" i="12"/>
  <c r="C83" i="12"/>
  <c r="B83" i="12"/>
  <c r="J82" i="12"/>
  <c r="I82" i="12"/>
  <c r="H82" i="12"/>
  <c r="G82" i="12"/>
  <c r="C82" i="12"/>
  <c r="B82" i="12"/>
  <c r="B81" i="12"/>
  <c r="J80" i="12"/>
  <c r="I80" i="12"/>
  <c r="H80" i="12"/>
  <c r="G80" i="12"/>
  <c r="F80" i="12"/>
  <c r="E80" i="12"/>
  <c r="D80" i="12"/>
  <c r="C80" i="12"/>
  <c r="B80" i="12"/>
  <c r="J79" i="12"/>
  <c r="I79" i="12"/>
  <c r="H79" i="12"/>
  <c r="G79" i="12"/>
  <c r="C79" i="12"/>
  <c r="B79" i="12"/>
  <c r="B78" i="12"/>
  <c r="J77" i="12"/>
  <c r="I77" i="12"/>
  <c r="H77" i="12"/>
  <c r="G77" i="12"/>
  <c r="F77" i="12"/>
  <c r="E77" i="12"/>
  <c r="D77" i="12"/>
  <c r="C77" i="12"/>
  <c r="B77" i="12"/>
  <c r="J76" i="12"/>
  <c r="I76" i="12"/>
  <c r="H76" i="12"/>
  <c r="G76" i="12"/>
  <c r="C76" i="12"/>
  <c r="B76" i="12"/>
  <c r="B75" i="12"/>
  <c r="J74" i="12"/>
  <c r="I74" i="12"/>
  <c r="H74" i="12"/>
  <c r="G74" i="12"/>
  <c r="F74" i="12"/>
  <c r="E74" i="12"/>
  <c r="D74" i="12"/>
  <c r="C74" i="12"/>
  <c r="B74" i="12"/>
  <c r="J73" i="12"/>
  <c r="I73" i="12"/>
  <c r="H73" i="12"/>
  <c r="G73" i="12"/>
  <c r="C73" i="12"/>
  <c r="B73" i="12"/>
  <c r="B72" i="12"/>
  <c r="H71" i="12"/>
  <c r="G71" i="12"/>
  <c r="C71" i="12"/>
  <c r="H70" i="12"/>
  <c r="G70" i="12"/>
  <c r="C70" i="12"/>
  <c r="B71" i="12"/>
  <c r="B70" i="12"/>
  <c r="B69" i="12"/>
  <c r="H68" i="12"/>
  <c r="G68" i="12"/>
  <c r="C68" i="12"/>
  <c r="B68" i="12"/>
  <c r="B67" i="12"/>
  <c r="J71" i="12"/>
  <c r="I71" i="12"/>
  <c r="F71" i="12"/>
  <c r="E71" i="12"/>
  <c r="D71" i="12"/>
  <c r="J70" i="12"/>
  <c r="I70" i="12"/>
  <c r="H62" i="12"/>
  <c r="G62" i="12"/>
  <c r="C62" i="12"/>
  <c r="B62" i="12"/>
  <c r="H61" i="12"/>
  <c r="G61" i="12"/>
  <c r="C61" i="12"/>
  <c r="B61" i="12"/>
  <c r="B60" i="12"/>
  <c r="J62" i="12"/>
  <c r="I62" i="12"/>
  <c r="J61" i="12"/>
  <c r="I61" i="12"/>
  <c r="H59" i="12"/>
  <c r="G59" i="12"/>
  <c r="C59" i="12"/>
  <c r="B59" i="12"/>
  <c r="H58" i="12"/>
  <c r="G58" i="12"/>
  <c r="C58" i="12"/>
  <c r="B58" i="12"/>
  <c r="B57" i="12"/>
  <c r="J59" i="12"/>
  <c r="I59" i="12"/>
  <c r="J58" i="12"/>
  <c r="I58" i="12"/>
  <c r="J56" i="12"/>
  <c r="I56" i="12"/>
  <c r="H56" i="12"/>
  <c r="G56" i="12"/>
  <c r="C56" i="12"/>
  <c r="B56" i="12"/>
  <c r="J55" i="12"/>
  <c r="I55" i="12"/>
  <c r="H55" i="12"/>
  <c r="G55" i="12"/>
  <c r="C55" i="12"/>
  <c r="B55" i="12"/>
  <c r="B54" i="12"/>
  <c r="H53" i="12"/>
  <c r="G53" i="12"/>
  <c r="C53" i="12"/>
  <c r="H52" i="12"/>
  <c r="G52" i="12"/>
  <c r="C52" i="12"/>
  <c r="B53" i="12"/>
  <c r="B52" i="12"/>
  <c r="B51" i="12"/>
  <c r="H50" i="12"/>
  <c r="H49" i="12"/>
  <c r="G50" i="12"/>
  <c r="G49" i="12"/>
  <c r="C50" i="12"/>
  <c r="C49" i="12"/>
  <c r="B50" i="12"/>
  <c r="B49" i="12"/>
  <c r="B48" i="12"/>
  <c r="J53" i="12"/>
  <c r="I53" i="12"/>
  <c r="J52" i="12"/>
  <c r="I52" i="12"/>
  <c r="J50" i="12"/>
  <c r="I50" i="12"/>
  <c r="J49" i="12"/>
  <c r="I49" i="12"/>
  <c r="J47" i="12"/>
  <c r="I47" i="12"/>
  <c r="G47" i="12"/>
  <c r="C47" i="12"/>
  <c r="B47" i="12"/>
  <c r="J46" i="12"/>
  <c r="I46" i="12"/>
  <c r="G46" i="12"/>
  <c r="C46" i="12"/>
  <c r="B46" i="12"/>
  <c r="B45" i="12"/>
  <c r="J44" i="12"/>
  <c r="I44" i="12"/>
  <c r="G44" i="12"/>
  <c r="C44" i="12"/>
  <c r="B44" i="12"/>
  <c r="J43" i="12"/>
  <c r="I43" i="12"/>
  <c r="G43" i="12"/>
  <c r="C43" i="12"/>
  <c r="B43" i="12"/>
  <c r="B42" i="12"/>
  <c r="G41" i="12"/>
  <c r="G40" i="12"/>
  <c r="C41" i="12"/>
  <c r="C40" i="12"/>
  <c r="B41" i="12"/>
  <c r="B40" i="12"/>
  <c r="B39" i="12"/>
  <c r="J41" i="12"/>
  <c r="I41" i="12"/>
  <c r="J40" i="12"/>
  <c r="I40" i="12"/>
  <c r="H38" i="12"/>
  <c r="H37" i="12"/>
  <c r="G38" i="12"/>
  <c r="G37" i="12"/>
  <c r="C38" i="12"/>
  <c r="C37" i="12"/>
  <c r="B38" i="12"/>
  <c r="B37" i="12"/>
  <c r="B36" i="12"/>
  <c r="J38" i="12"/>
  <c r="I38" i="12"/>
  <c r="J37" i="12"/>
  <c r="I37" i="12"/>
  <c r="H35" i="12"/>
  <c r="H34" i="12"/>
  <c r="G35" i="12"/>
  <c r="G34" i="12"/>
  <c r="C35" i="12"/>
  <c r="C34" i="12"/>
  <c r="B35" i="12"/>
  <c r="B34" i="12"/>
  <c r="B33" i="12"/>
  <c r="J35" i="12"/>
  <c r="I35" i="12"/>
  <c r="J34" i="12"/>
  <c r="I34" i="12"/>
  <c r="H32" i="12"/>
  <c r="H31" i="12"/>
  <c r="G32" i="12"/>
  <c r="G31" i="12"/>
  <c r="C32" i="12"/>
  <c r="C31" i="12"/>
  <c r="J32" i="12"/>
  <c r="I32" i="12"/>
  <c r="J31" i="12"/>
  <c r="I31" i="12"/>
  <c r="B32" i="12"/>
  <c r="B31" i="12"/>
  <c r="B30" i="12"/>
  <c r="J29" i="12"/>
  <c r="I29" i="12"/>
  <c r="H29" i="12"/>
  <c r="G29" i="12"/>
  <c r="C29" i="12"/>
  <c r="B29" i="12"/>
  <c r="J28" i="12"/>
  <c r="I28" i="12"/>
  <c r="H28" i="12"/>
  <c r="G28" i="12"/>
  <c r="C28" i="12"/>
  <c r="B28" i="12"/>
  <c r="J26" i="12"/>
  <c r="I26" i="12"/>
  <c r="H26" i="12"/>
  <c r="H25" i="12"/>
  <c r="C26" i="12"/>
  <c r="C25" i="12"/>
  <c r="G26" i="12"/>
  <c r="G25" i="12"/>
  <c r="B26" i="12"/>
  <c r="B25" i="12"/>
  <c r="J25" i="12"/>
  <c r="I25" i="12"/>
  <c r="D2" i="15"/>
  <c r="C40" i="15"/>
  <c r="C39" i="15"/>
  <c r="C38" i="15"/>
  <c r="O35" i="15"/>
  <c r="C37" i="15"/>
  <c r="O25" i="15"/>
  <c r="C25" i="15"/>
  <c r="O30" i="15"/>
  <c r="O29" i="15"/>
  <c r="O28" i="15"/>
  <c r="O27" i="15"/>
  <c r="I30" i="15"/>
  <c r="I29" i="15"/>
  <c r="I28" i="15"/>
  <c r="I27" i="15"/>
  <c r="C29" i="15"/>
  <c r="C30" i="15"/>
  <c r="C28" i="15"/>
  <c r="C27" i="15"/>
  <c r="O21" i="15"/>
  <c r="O20" i="15"/>
  <c r="O19" i="15"/>
  <c r="O18" i="15"/>
  <c r="I21" i="15"/>
  <c r="I20" i="15"/>
  <c r="I19" i="15"/>
  <c r="I18" i="15"/>
  <c r="C21" i="15"/>
  <c r="C20" i="15"/>
  <c r="C19" i="15"/>
  <c r="A7" i="15"/>
  <c r="D4" i="15"/>
  <c r="D6" i="14" l="1"/>
  <c r="D5" i="14"/>
  <c r="D4" i="14"/>
  <c r="D3" i="14"/>
  <c r="D2" i="14"/>
  <c r="B6" i="14"/>
  <c r="B5" i="14"/>
  <c r="B4" i="14"/>
  <c r="B3" i="14"/>
  <c r="B2" i="14"/>
  <c r="G5" i="12" l="1"/>
  <c r="B5" i="12"/>
  <c r="L13" i="15" l="1"/>
  <c r="D13" i="15"/>
  <c r="N4" i="15"/>
  <c r="C35" i="15" l="1"/>
  <c r="C18" i="15"/>
  <c r="J95" i="12" l="1"/>
  <c r="I95" i="12"/>
  <c r="J94" i="12"/>
  <c r="I94" i="12"/>
  <c r="F95" i="12"/>
  <c r="E95" i="12"/>
  <c r="D95" i="12"/>
  <c r="F94" i="12"/>
  <c r="E94" i="12"/>
  <c r="D94" i="12"/>
  <c r="J92" i="12"/>
  <c r="I92" i="12"/>
  <c r="J91" i="12"/>
  <c r="I91" i="12"/>
  <c r="F92" i="12"/>
  <c r="E92" i="12"/>
  <c r="D92" i="12"/>
  <c r="F91" i="12"/>
  <c r="E91" i="12"/>
  <c r="D91" i="12"/>
  <c r="J86" i="12"/>
  <c r="I86" i="12"/>
  <c r="F86" i="12"/>
  <c r="E86" i="12"/>
  <c r="D86" i="12"/>
  <c r="G23" i="12" l="1"/>
  <c r="J20" i="12"/>
  <c r="I20" i="12"/>
  <c r="H20" i="12"/>
  <c r="J19" i="12"/>
  <c r="I19" i="12"/>
  <c r="H19" i="12"/>
  <c r="F20" i="12"/>
  <c r="E20" i="12"/>
  <c r="D20" i="12"/>
  <c r="C20" i="12"/>
  <c r="F19" i="12"/>
  <c r="E19" i="12"/>
  <c r="D19" i="12"/>
  <c r="C19" i="12"/>
  <c r="F17" i="12"/>
  <c r="E17" i="12"/>
  <c r="D17" i="12"/>
  <c r="C17" i="12"/>
  <c r="J17" i="12"/>
  <c r="I17" i="12"/>
  <c r="H17" i="12"/>
  <c r="J16" i="12"/>
  <c r="I16" i="12"/>
  <c r="H16" i="12"/>
  <c r="F16" i="12"/>
  <c r="E16" i="12"/>
  <c r="D16" i="12"/>
  <c r="C16" i="12"/>
  <c r="J14" i="12"/>
  <c r="I14" i="12"/>
  <c r="H14" i="12"/>
  <c r="J13" i="12"/>
  <c r="I13" i="12"/>
  <c r="H13" i="12"/>
  <c r="F14" i="12"/>
  <c r="E14" i="12"/>
  <c r="D14" i="12"/>
  <c r="C14" i="12"/>
  <c r="F13" i="12"/>
  <c r="E13" i="12"/>
  <c r="D13" i="12"/>
  <c r="C13" i="12"/>
  <c r="J11" i="12"/>
  <c r="I11" i="12"/>
  <c r="H11" i="12"/>
  <c r="J10" i="12"/>
  <c r="I10" i="12"/>
  <c r="H10" i="12"/>
  <c r="F11" i="12"/>
  <c r="E11" i="12"/>
  <c r="D11" i="12"/>
  <c r="C11" i="12"/>
  <c r="F10" i="12"/>
  <c r="E10" i="12"/>
  <c r="D10" i="12"/>
  <c r="C10" i="12"/>
  <c r="J8" i="12"/>
  <c r="I8" i="12"/>
  <c r="H8" i="12"/>
  <c r="J7" i="12"/>
  <c r="I7" i="12"/>
  <c r="H7" i="12"/>
  <c r="F8" i="12"/>
  <c r="E8" i="12"/>
  <c r="D8" i="12"/>
  <c r="C8" i="12"/>
  <c r="F7" i="12"/>
  <c r="E7" i="12"/>
  <c r="D7" i="12"/>
  <c r="C7" i="12"/>
  <c r="J5" i="12"/>
  <c r="I5" i="12"/>
  <c r="H5" i="12"/>
  <c r="F5" i="12"/>
  <c r="E5" i="12"/>
  <c r="D5" i="12"/>
  <c r="C5" i="12"/>
  <c r="J4" i="12"/>
  <c r="I4" i="12"/>
  <c r="H4" i="12"/>
  <c r="C4" i="12"/>
  <c r="G20" i="12" l="1"/>
  <c r="G19" i="12"/>
  <c r="B20" i="12"/>
  <c r="B19" i="12"/>
  <c r="G17" i="12"/>
  <c r="G16" i="12"/>
  <c r="B17" i="12"/>
  <c r="B16" i="12"/>
  <c r="G14" i="12"/>
  <c r="G13" i="12"/>
  <c r="B14" i="12"/>
  <c r="B13" i="12"/>
  <c r="A4" i="13" l="1"/>
  <c r="A3" i="13"/>
  <c r="F4" i="13"/>
  <c r="A3" i="14"/>
  <c r="A4" i="14"/>
  <c r="A5" i="14"/>
  <c r="A6" i="14"/>
  <c r="A2" i="14"/>
  <c r="A6" i="12" l="1"/>
  <c r="B112" i="12"/>
  <c r="B113" i="12"/>
  <c r="G113" i="12"/>
  <c r="G112" i="12"/>
  <c r="B23" i="12"/>
  <c r="G22" i="12"/>
  <c r="B22" i="12"/>
  <c r="G11" i="12"/>
  <c r="B11" i="12"/>
  <c r="G10" i="12"/>
  <c r="B10" i="12"/>
  <c r="G8" i="12"/>
  <c r="G7" i="12"/>
  <c r="B8" i="12"/>
  <c r="B7" i="12"/>
  <c r="G4" i="12"/>
  <c r="B4" i="12"/>
</calcChain>
</file>

<file path=xl/sharedStrings.xml><?xml version="1.0" encoding="utf-8"?>
<sst xmlns="http://schemas.openxmlformats.org/spreadsheetml/2006/main" count="2001" uniqueCount="673">
  <si>
    <t>Name</t>
  </si>
  <si>
    <t>Organization</t>
  </si>
  <si>
    <t>Phone Number</t>
  </si>
  <si>
    <t>E-Mail Address</t>
  </si>
  <si>
    <t>Title</t>
  </si>
  <si>
    <t>Office #:</t>
  </si>
  <si>
    <t>Email:</t>
  </si>
  <si>
    <t>Resident Engineer</t>
  </si>
  <si>
    <t>Name:</t>
  </si>
  <si>
    <t>Project Engineer</t>
  </si>
  <si>
    <t>Assistant Project Engineer</t>
  </si>
  <si>
    <t>Region Materials Engineer</t>
  </si>
  <si>
    <t>Region Utilities Engineer</t>
  </si>
  <si>
    <t>Region Environmental/Planning Manager</t>
  </si>
  <si>
    <t>Region ROW Supervisor</t>
  </si>
  <si>
    <t>Project Manager</t>
  </si>
  <si>
    <t xml:space="preserve">Superintendent </t>
  </si>
  <si>
    <t>Traffic Control Supervisor</t>
  </si>
  <si>
    <t>Other</t>
  </si>
  <si>
    <t>Title:</t>
  </si>
  <si>
    <t>Company:</t>
  </si>
  <si>
    <t xml:space="preserve">Electric: </t>
  </si>
  <si>
    <t>Gas:</t>
  </si>
  <si>
    <t>Telephone:</t>
  </si>
  <si>
    <t>Water:</t>
  </si>
  <si>
    <t>Sewer:</t>
  </si>
  <si>
    <t>Cable:</t>
  </si>
  <si>
    <t>ITS:</t>
  </si>
  <si>
    <t>Railroad:</t>
  </si>
  <si>
    <t>Irrigation:</t>
  </si>
  <si>
    <t>Other:</t>
  </si>
  <si>
    <t>Address:</t>
  </si>
  <si>
    <t>Organization:</t>
  </si>
  <si>
    <t>Maintenance Representative</t>
  </si>
  <si>
    <t>Region Safety Officer</t>
  </si>
  <si>
    <t>Submittal</t>
  </si>
  <si>
    <t>Project Safety Management Plan</t>
  </si>
  <si>
    <t>Safety "Toolbox" Meeting Schedule</t>
  </si>
  <si>
    <t>PPE Statement</t>
  </si>
  <si>
    <t>Potential Pollution Source Report</t>
  </si>
  <si>
    <t>Scale Certifications</t>
  </si>
  <si>
    <t>Weigher Certifications</t>
  </si>
  <si>
    <t>List of Haul Vehicles</t>
  </si>
  <si>
    <t>A.  Authority of the Engineer</t>
  </si>
  <si>
    <t>B.  Payment</t>
  </si>
  <si>
    <t>C.  Contract Time</t>
  </si>
  <si>
    <t>Comments:</t>
  </si>
  <si>
    <t>B.  Bulletin Board</t>
  </si>
  <si>
    <t>C.  Certified Payrolls</t>
  </si>
  <si>
    <t>A.  Environmental and Wetlands</t>
  </si>
  <si>
    <t>B.  Right-of-Way</t>
  </si>
  <si>
    <t>C.  Utilities</t>
  </si>
  <si>
    <t>D.  Materials</t>
  </si>
  <si>
    <t>A.  Submittals</t>
  </si>
  <si>
    <t>B.  Construction Zone Traffic Control</t>
  </si>
  <si>
    <t>C.  Transportation Management Plan (TMP)</t>
  </si>
  <si>
    <t>E. Construction Signing</t>
  </si>
  <si>
    <t>Restriction:</t>
  </si>
  <si>
    <t>Town:</t>
  </si>
  <si>
    <t>Junction:</t>
  </si>
  <si>
    <t>Width:</t>
  </si>
  <si>
    <t>Length:</t>
  </si>
  <si>
    <t>G.  Restrictions (Performed by Project Engineer)</t>
  </si>
  <si>
    <t>F. Speed Limits/Uniform Traffic Control</t>
  </si>
  <si>
    <t>Meeting</t>
  </si>
  <si>
    <t>Date</t>
  </si>
  <si>
    <t>Time</t>
  </si>
  <si>
    <t>Does the Contractor have any additional concerns/comments not previously discussed in this meeting?</t>
  </si>
  <si>
    <t>Are there any Project Special Provisions that should be discussed?</t>
  </si>
  <si>
    <t>Weekly Progress Meeting</t>
  </si>
  <si>
    <t>Form 568 - Authorization and Declaration of Temporary Speed Limits</t>
  </si>
  <si>
    <t>Form 1378 - Contractor Selection of Litigation or Arbitration</t>
  </si>
  <si>
    <t>Pipe Material to be used</t>
  </si>
  <si>
    <t>Stakeholder list</t>
  </si>
  <si>
    <t>Construction Traffic Information Signs</t>
  </si>
  <si>
    <t>COCs</t>
  </si>
  <si>
    <t>CTRs</t>
  </si>
  <si>
    <t>Spill Prevention, Control, and Countermeasure Plan</t>
  </si>
  <si>
    <t>Clean Equipment Certification</t>
  </si>
  <si>
    <t>Weed Free Certification</t>
  </si>
  <si>
    <t>SWMP Notebook</t>
  </si>
  <si>
    <t>Concrete Washout Method Statement</t>
  </si>
  <si>
    <t>HMA Mix Design</t>
  </si>
  <si>
    <t>HMA Quality Control Plan</t>
  </si>
  <si>
    <t>Concrete Mix Design</t>
  </si>
  <si>
    <t>Certified Fly Ash Test Reports</t>
  </si>
  <si>
    <t>Paint Certification</t>
  </si>
  <si>
    <t>Quality Control Plan for Embankment</t>
  </si>
  <si>
    <t>Concrete Quality Control Plan</t>
  </si>
  <si>
    <t>HMA Segregation Quality Control Plan</t>
  </si>
  <si>
    <t>Certified Cement Test Reports</t>
  </si>
  <si>
    <t>Flow fill Mix Design</t>
  </si>
  <si>
    <t>Standing DRB Update Meeting</t>
  </si>
  <si>
    <t>E.  Hydraulics</t>
  </si>
  <si>
    <t>F.  Staff Bridge</t>
  </si>
  <si>
    <t>G.  Comments, Concerns, and Follow Up Items on Specialty Units:</t>
  </si>
  <si>
    <t>What Structural Plate Material will be used - Aluminum or Steel?</t>
  </si>
  <si>
    <t>VI F1</t>
  </si>
  <si>
    <t>VI D2</t>
  </si>
  <si>
    <t>108.04(a)</t>
  </si>
  <si>
    <t>108.04(b)</t>
  </si>
  <si>
    <t>208.06(c)</t>
  </si>
  <si>
    <t>208.03(d)1</t>
  </si>
  <si>
    <t>208.02(j)</t>
  </si>
  <si>
    <t>208.02(a), 213.02</t>
  </si>
  <si>
    <t>401.02(a)1</t>
  </si>
  <si>
    <t>106.06(a)1</t>
  </si>
  <si>
    <t>206.02(a)</t>
  </si>
  <si>
    <t>106.05(a)1</t>
  </si>
  <si>
    <t>601.07(c)3</t>
  </si>
  <si>
    <t>106.13, 601.05, 701.01</t>
  </si>
  <si>
    <t>107.06(a)</t>
  </si>
  <si>
    <t>107.06(a)4</t>
  </si>
  <si>
    <t>EMERGENCY PHONE NUMBERS</t>
  </si>
  <si>
    <t>107.06(e), 250.03(d)2F</t>
  </si>
  <si>
    <t>250.03(c)</t>
  </si>
  <si>
    <t>630.10(a)</t>
  </si>
  <si>
    <t>630.10(b)</t>
  </si>
  <si>
    <t>Monthly</t>
  </si>
  <si>
    <t>107.25(b)21</t>
  </si>
  <si>
    <t>107.25(b)6</t>
  </si>
  <si>
    <t>106.02(b)</t>
  </si>
  <si>
    <t>518.04, 518.05, 518.07</t>
  </si>
  <si>
    <t>613.02(i)</t>
  </si>
  <si>
    <t>203.03(a)</t>
  </si>
  <si>
    <t>After Award</t>
  </si>
  <si>
    <t>Due</t>
  </si>
  <si>
    <t>Received?</t>
  </si>
  <si>
    <t>108.03(b)</t>
  </si>
  <si>
    <t>108.03(g)</t>
  </si>
  <si>
    <t>F.  Legal Gross Truck Weights</t>
  </si>
  <si>
    <t>IV A2</t>
  </si>
  <si>
    <t>V A1</t>
  </si>
  <si>
    <t>V A3</t>
  </si>
  <si>
    <t>V A4</t>
  </si>
  <si>
    <t>V A6</t>
  </si>
  <si>
    <t>V A7</t>
  </si>
  <si>
    <t>V A8</t>
  </si>
  <si>
    <t>V A9</t>
  </si>
  <si>
    <t>PreCon</t>
  </si>
  <si>
    <t>Colorado Discharge Permit System Stormwater Construction Permit (CDPS-SCP)</t>
  </si>
  <si>
    <t>107.25(d) SSP</t>
  </si>
  <si>
    <t>403.02 PSP</t>
  </si>
  <si>
    <t>VI A1</t>
  </si>
  <si>
    <t>VI A2</t>
  </si>
  <si>
    <t>VI A3</t>
  </si>
  <si>
    <t>VI A4</t>
  </si>
  <si>
    <t>included in this agenda</t>
  </si>
  <si>
    <t>VI A5</t>
  </si>
  <si>
    <t>Health and Safety Plan (HASP) - including First Aid/Hospital/EMT Statement</t>
  </si>
  <si>
    <t>Transportation Management Plan (TMP) - Initial Plan provided at PreCon</t>
  </si>
  <si>
    <t>with TMP</t>
  </si>
  <si>
    <t>with TMP &amp; weekly</t>
  </si>
  <si>
    <t>PreCon with initial TMP</t>
  </si>
  <si>
    <t>Specific Stakeholders needing ongoing communication</t>
  </si>
  <si>
    <t>with PIP</t>
  </si>
  <si>
    <t>Transportation Operations Plan (TO)</t>
  </si>
  <si>
    <t>VI D1</t>
  </si>
  <si>
    <t>Traffic Control Plan (TCP)</t>
  </si>
  <si>
    <t>Agenda Items</t>
  </si>
  <si>
    <t>CDOT Personnel</t>
  </si>
  <si>
    <t>Contractor Personnel</t>
  </si>
  <si>
    <t>Other Stakeholders</t>
  </si>
  <si>
    <t>Pre-Con</t>
  </si>
  <si>
    <t>A</t>
  </si>
  <si>
    <t>5  TO 14</t>
  </si>
  <si>
    <t>B</t>
  </si>
  <si>
    <t xml:space="preserve"> -5 TO 4</t>
  </si>
  <si>
    <t>C</t>
  </si>
  <si>
    <t xml:space="preserve"> -6 TO -15</t>
  </si>
  <si>
    <t>D</t>
  </si>
  <si>
    <t>F</t>
  </si>
  <si>
    <t>YES</t>
  </si>
  <si>
    <t>509.27, 601.11, 618.14</t>
  </si>
  <si>
    <t>Written documentation of daily inspections of the erected girders and other permanent and temporary bridge elements until the deck concrete has attained the Field Compressive Strength.</t>
  </si>
  <si>
    <t>A.  Civil Rights</t>
  </si>
  <si>
    <t>NO</t>
  </si>
  <si>
    <t>IV A1</t>
  </si>
  <si>
    <t>Region Civil Rights Manager</t>
  </si>
  <si>
    <t>208.03(b)</t>
  </si>
  <si>
    <t>208.03(c)</t>
  </si>
  <si>
    <t>Proof of Erosion Control Supervisor satisfactory completion of CDOT authorized training program.</t>
  </si>
  <si>
    <t>Utility Personnel - And Discussion of Restrictions or Conflicts</t>
  </si>
  <si>
    <t>Region Hydraulics Engineer</t>
  </si>
  <si>
    <t>D.  Method of Handling Traffic (MHT) - Initial submittal required at PreCon</t>
  </si>
  <si>
    <t xml:space="preserve">Email: </t>
  </si>
  <si>
    <t>CDOT</t>
  </si>
  <si>
    <t>Project Code:</t>
  </si>
  <si>
    <t>Description:</t>
  </si>
  <si>
    <t>Traffic Control Contractor</t>
  </si>
  <si>
    <t>Alternate TCS</t>
  </si>
  <si>
    <t>State Patrol Dispatch</t>
  </si>
  <si>
    <t>TCS</t>
  </si>
  <si>
    <t>File</t>
  </si>
  <si>
    <t>Payment/Drawdown Schedule Update</t>
  </si>
  <si>
    <t>Region Civil Rights Specialist</t>
  </si>
  <si>
    <t>Project EEO Meeting</t>
  </si>
  <si>
    <t>Include?</t>
  </si>
  <si>
    <t>Project Number:</t>
  </si>
  <si>
    <t>Start Date:</t>
  </si>
  <si>
    <t xml:space="preserve">Estimated Construction </t>
  </si>
  <si>
    <t>End Date:</t>
  </si>
  <si>
    <t>Location (route, begin milepost, and end milepost):</t>
  </si>
  <si>
    <t>Date Updated:</t>
  </si>
  <si>
    <t>Estimated  Construction</t>
  </si>
  <si>
    <t>Phone:</t>
  </si>
  <si>
    <t>LCPtracker Prime Approver</t>
  </si>
  <si>
    <t>Each July</t>
  </si>
  <si>
    <t>https://www.codot.gov/business/bidding/bulletin-board-postings</t>
  </si>
  <si>
    <t>or</t>
  </si>
  <si>
    <t>Maintenance Supervisor</t>
  </si>
  <si>
    <t>Received</t>
  </si>
  <si>
    <t>I. Project Information</t>
  </si>
  <si>
    <t>1st of Month</t>
  </si>
  <si>
    <t>Anticipated Start Date:</t>
  </si>
  <si>
    <t>to</t>
  </si>
  <si>
    <t>1. Notice to Proceed Date:</t>
  </si>
  <si>
    <t>3. Date project time charges begin:</t>
  </si>
  <si>
    <t>4. Working time restrictions noted in the plans are:</t>
  </si>
  <si>
    <t>7. Special concerns:</t>
  </si>
  <si>
    <t>4. Does the Contractor intend to provide securities in lieu of cash retainage to be  withheld from payments?</t>
  </si>
  <si>
    <t>Inspector 1</t>
  </si>
  <si>
    <t>Inspector 3</t>
  </si>
  <si>
    <t>Inspector 2</t>
  </si>
  <si>
    <t>II.  Introductory Statement</t>
  </si>
  <si>
    <t xml:space="preserve">108.03(c) 
108.03(d) or (e)  </t>
  </si>
  <si>
    <t>108.03(c) 108.03(e)</t>
  </si>
  <si>
    <t>108.03(c) 108.03(f)</t>
  </si>
  <si>
    <t>D.  Project Schedule</t>
  </si>
  <si>
    <t xml:space="preserve">1. Day and time of weekly progress meeting:  </t>
  </si>
  <si>
    <t xml:space="preserve">2. Location of weekly progress meeting:  </t>
  </si>
  <si>
    <t>1. If material is delivered to the project in a vehicle with a gross weight exceeding the legal limit, the material and the scale ticket will not be accepted.  If material is inadvertently incorporated into the project, it will be price reduced per section 105.18.</t>
  </si>
  <si>
    <t>IV.  Project Administration</t>
  </si>
  <si>
    <t>V. Civil Rights &amp; Labor Compliance</t>
  </si>
  <si>
    <t>VI. Specialty Units</t>
  </si>
  <si>
    <t>VII. Safety</t>
  </si>
  <si>
    <t>VIII. Other Items</t>
  </si>
  <si>
    <t>IX.  Additional Meeting List</t>
  </si>
  <si>
    <t>Individual is authorized to sign Change Orders?</t>
  </si>
  <si>
    <t>Cell #:</t>
  </si>
  <si>
    <t>Office #</t>
  </si>
  <si>
    <t>Cell #</t>
  </si>
  <si>
    <t>Contractor</t>
  </si>
  <si>
    <t>Superintendent</t>
  </si>
  <si>
    <t>Emergency Notification List</t>
  </si>
  <si>
    <t>Traffic Control Company:</t>
  </si>
  <si>
    <t>cc:</t>
  </si>
  <si>
    <t>Local State Patrol</t>
  </si>
  <si>
    <t>RTD</t>
  </si>
  <si>
    <t>Program Engineer</t>
  </si>
  <si>
    <t>Region Materials</t>
  </si>
  <si>
    <t>Local Sheriff/Police</t>
  </si>
  <si>
    <t>Region Civil Rights</t>
  </si>
  <si>
    <t>Finals Administrator</t>
  </si>
  <si>
    <t>RCM</t>
  </si>
  <si>
    <t>PIM</t>
  </si>
  <si>
    <t>Maintenance Supt.</t>
  </si>
  <si>
    <t>RSO</t>
  </si>
  <si>
    <t>Alternate Superintendent 1</t>
  </si>
  <si>
    <t>Alternate Superintendent 2</t>
  </si>
  <si>
    <t>Public Information Manager</t>
  </si>
  <si>
    <t>2. NCHRP 350 Requirements shall be met and fully implemented.</t>
  </si>
  <si>
    <t>III.  Key Personnel</t>
  </si>
  <si>
    <t>7. CDOT has a zero tolerance policy against sexual harassment, workplace violence, and drug or alcohol abuse.  Complaints regarding these issues should be referred to the Contractor.</t>
  </si>
  <si>
    <t xml:space="preserve">1. DBE Goal: </t>
  </si>
  <si>
    <t>DBE Commitment:</t>
  </si>
  <si>
    <t>2. On the Job Training (OJT) Goal:</t>
  </si>
  <si>
    <t>3. CDOT Form 280 - EEO Interviews will be completed by CDOT Project Personnel or CDOT designee.</t>
  </si>
  <si>
    <t>Number of EEO Interviews:</t>
  </si>
  <si>
    <t>per month</t>
  </si>
  <si>
    <t>G.  Fuel Cost Adjustments</t>
  </si>
  <si>
    <t>H.  Project First</t>
  </si>
  <si>
    <t>We would like to start by stating that the Colorado State Department of Transportation (CDOT)
welcomes you to the Project Team.
Please join us in meeting our goals to make this a successful and high quality project. We will not just meet the schedule but drive it. We will provide the most value for every dollar in order to be a part in providing the best transportation system in Colorado.
Here at CDOT we work and live safely!
We take a can-do attitude, working together to identify and solve problems.
We are committed to quality.
We hold ourselves to the highest moral and ethical standards.
There is an expectation of excellence, integrity, respect, and success from each team member.</t>
  </si>
  <si>
    <t>Physician</t>
  </si>
  <si>
    <t>Hospital</t>
  </si>
  <si>
    <t>Ambulance</t>
  </si>
  <si>
    <t>Fire</t>
  </si>
  <si>
    <t>Police</t>
  </si>
  <si>
    <t>CDOT Form No. 140     [1/93]</t>
  </si>
  <si>
    <t>I.  Comments, Concerns, and Follow Up Items on Project Administration</t>
  </si>
  <si>
    <t xml:space="preserve">(Local Agency Name Here)       </t>
  </si>
  <si>
    <t>(Contractor Company Name Here)</t>
  </si>
  <si>
    <t>Local Agency Representatives</t>
  </si>
  <si>
    <t>1. Estimate cutoff date:</t>
  </si>
  <si>
    <t>3. Prompt Payment: Per Subsection 107.01 and 109.06 the Contractor to comply with the Prompt Payment Law (C.R.S. 24-91-103) and shall submit monthly payment confirmation through B2GNow. Failure to submit required information may result in CDOT withholding of payments.</t>
  </si>
  <si>
    <t>Payment Schedule Updates</t>
  </si>
  <si>
    <t xml:space="preserve">2. Contract Time Type is:      </t>
  </si>
  <si>
    <t>days/ week</t>
  </si>
  <si>
    <t>shifts/ day</t>
  </si>
  <si>
    <t>days or date</t>
  </si>
  <si>
    <t>5. The Contractor will work:</t>
  </si>
  <si>
    <t>Weekly</t>
  </si>
  <si>
    <t xml:space="preserve">3. Field office location and set up date:   </t>
  </si>
  <si>
    <t xml:space="preserve">4. Field lab location and set up date:  </t>
  </si>
  <si>
    <t>Legal gross truck weights on all public roads, including within the project limits, will be controlled as follows:</t>
  </si>
  <si>
    <t>6. The Contractor's working hours are:</t>
  </si>
  <si>
    <t>1. The Contractor's approved CPM Baseline schedule or CPM Preliminary schedule is required to begin work.</t>
  </si>
  <si>
    <t>109.01, 401.09 412.07(a)</t>
  </si>
  <si>
    <t>2. Truck scale tickets will be delivered on site:</t>
  </si>
  <si>
    <t>3. Truck scale tickets will be collected by:</t>
  </si>
  <si>
    <t>The Contractor is not allowed to change this decision once bids are opened.</t>
  </si>
  <si>
    <t>Accepts Fuel Cost Adjustments</t>
  </si>
  <si>
    <t>Does Not Accept Fuel Cost Adjustments</t>
  </si>
  <si>
    <t>4. Is an Optional Charter developed?</t>
  </si>
  <si>
    <t>1. Are the frequency, attending staff, and date of the Interim meetings scheduled?</t>
  </si>
  <si>
    <t>3. Has an individual been assigned to maintain the tools?</t>
  </si>
  <si>
    <t>6. CDOT Form 1425 - Supplier Application Approval Request shall to be submitted for each supplier delivering supplies to the project per standard specification 106.01. See quick trucker guidance for applicability.</t>
  </si>
  <si>
    <r>
      <t>4. The Contractor shall submit all d</t>
    </r>
    <r>
      <rPr>
        <sz val="11"/>
        <rFont val="Calibri"/>
        <family val="2"/>
        <scheme val="minor"/>
      </rPr>
      <t>ocuments pertaining to Civil Rights and Labor Compliance to the Project Engineer and the CDOT Region Civil Rights Office.</t>
    </r>
    <r>
      <rPr>
        <sz val="11"/>
        <color theme="1"/>
        <rFont val="Calibri"/>
        <family val="2"/>
        <scheme val="minor"/>
      </rPr>
      <t xml:space="preserve">  </t>
    </r>
  </si>
  <si>
    <r>
      <t>8. All tiers of Subcontracts</t>
    </r>
    <r>
      <rPr>
        <sz val="11"/>
        <rFont val="Calibri"/>
        <family val="2"/>
        <scheme val="minor"/>
      </rPr>
      <t xml:space="preserve"> shall</t>
    </r>
    <r>
      <rPr>
        <sz val="11"/>
        <color theme="1"/>
        <rFont val="Calibri"/>
        <family val="2"/>
        <scheme val="minor"/>
      </rPr>
      <t xml:space="preserve"> incorporate the FHWA 1273 - Required Contract Provisions Federal-Aid Construction Contracts for all federal aid projects.</t>
    </r>
  </si>
  <si>
    <r>
      <rPr>
        <sz val="11"/>
        <rFont val="Calibri"/>
        <family val="2"/>
        <scheme val="minor"/>
      </rPr>
      <t xml:space="preserve">5. </t>
    </r>
    <r>
      <rPr>
        <sz val="11"/>
        <color theme="1"/>
        <rFont val="Calibri"/>
        <family val="2"/>
        <scheme val="minor"/>
      </rPr>
      <t>CDOT Form 205 - Sublet Permit Application shall be submitted for each Subcontractor working on the site of work per standard specification 108.01.  See quick trucker guidance for applicability.</t>
    </r>
  </si>
  <si>
    <t>On CDOT Form 85, Contractor's Proposal submitted at the time of bid opening and per subsection 109.06 (i) Fuel Cost Adjustments, the Contractor shall chose to either accept or decline the Fuel Cost Adjustments for this project.</t>
  </si>
  <si>
    <t>Affirmative Action Requirements</t>
  </si>
  <si>
    <t>FHWA Form 1273</t>
  </si>
  <si>
    <t>Specification</t>
  </si>
  <si>
    <t>Before work completion</t>
  </si>
  <si>
    <t>Before delivery</t>
  </si>
  <si>
    <t>Before work on project</t>
  </si>
  <si>
    <t>1. Location of Project Bulletin Board:</t>
  </si>
  <si>
    <r>
      <t>2. The Contractor Fringe Benefit Statement (CFBS) shall be submitted for each company who performs "construction work" and is required to submit certified payrol</t>
    </r>
    <r>
      <rPr>
        <sz val="11"/>
        <rFont val="Calibri"/>
        <family val="2"/>
        <scheme val="minor"/>
      </rPr>
      <t>l</t>
    </r>
    <r>
      <rPr>
        <sz val="11"/>
        <color theme="1"/>
        <rFont val="Calibri"/>
        <family val="2"/>
        <scheme val="minor"/>
      </rPr>
      <t>. Fringe benefits must be outlined as directed. Self-funded plans shall obtain approval from the Department of Labor. Deductions are not required to be on this fringe benefit sheet. The Contractor will follow the guidelines outlined in 29 CFR, parts 3.5 and 3.6 in order to be in compliance. Please see Guidance on Deductions for Construction Projects Requiring Certified Payrolls.</t>
    </r>
  </si>
  <si>
    <t>Note that a separate Civil Rights and Labor Compliance Meeting may be held to review more detailed information.</t>
  </si>
  <si>
    <t>D.  Comments, Concerns, and Follow Up Items on Civil Rights and Labor Compliance</t>
  </si>
  <si>
    <t>3. Review staked or delineated wetland areas and animal habitat areas.</t>
  </si>
  <si>
    <t>4. Review protected trees and shrubs and highly erodible soils.</t>
  </si>
  <si>
    <t xml:space="preserve">5. Date, time, and location of the  Environmental Pre-Construction Conference Meeting:  </t>
  </si>
  <si>
    <t>6. Review historical sites and markers within the limits of the project that are to be preserved.</t>
  </si>
  <si>
    <t>Before arrival</t>
  </si>
  <si>
    <t>1. Construction Surveying should be completed in accordance with Section 625 of the Contract Specifications. Ensure that all survey benchmarks, monumentation, and stakes are adequately marked and preserved.</t>
  </si>
  <si>
    <t>2. Review the Limits of Construction, Historical Sites and Markers within limits, and insure that Archaeological and Paleontological Sites are staked.</t>
  </si>
  <si>
    <t>3.  Are there any restrictions in place for this project?</t>
  </si>
  <si>
    <t xml:space="preserve"> If yes, discuss restrictions:</t>
  </si>
  <si>
    <t>5. Visual aids can substantially complement the written documentation required by CDOT especially in verifying existing site conditions. Before and during the project, use photographs and video recordings to document field conditions and progress.</t>
  </si>
  <si>
    <t>1.  Are there any restrictions in place for this project?</t>
  </si>
  <si>
    <r>
      <t xml:space="preserve">                                - Sublet Permit Application [</t>
    </r>
    <r>
      <rPr>
        <vertAlign val="superscript"/>
        <sz val="10"/>
        <color theme="1"/>
        <rFont val="Calibri"/>
        <family val="2"/>
        <scheme val="minor"/>
      </rPr>
      <t>7</t>
    </r>
    <r>
      <rPr>
        <sz val="10"/>
        <color theme="1"/>
        <rFont val="Calibri"/>
        <family val="2"/>
        <scheme val="minor"/>
      </rPr>
      <t xml:space="preserve"> Before subcontract work begins]</t>
    </r>
  </si>
  <si>
    <r>
      <t xml:space="preserve">                                   - Commercially Useful Function Questionnaire [</t>
    </r>
    <r>
      <rPr>
        <vertAlign val="superscript"/>
        <sz val="10"/>
        <color theme="1"/>
        <rFont val="Calibri"/>
        <family val="2"/>
        <scheme val="minor"/>
      </rPr>
      <t>10</t>
    </r>
    <r>
      <rPr>
        <sz val="10"/>
        <color theme="1"/>
        <rFont val="Calibri"/>
        <family val="2"/>
        <scheme val="minor"/>
      </rPr>
      <t xml:space="preserve"> Before retainage release]</t>
    </r>
  </si>
  <si>
    <t xml:space="preserve">                                - Trainee Status and Evaluation Report</t>
  </si>
  <si>
    <t>1.  The Contractor should reference the submittal list to know which documents are required to be submitted.</t>
  </si>
  <si>
    <t>2.  The Contractor shall conduct field safety meetings (also known as Toolbox or Tailgate meetings) at the frequency specified in the Plan, which shall be at least once per week.</t>
  </si>
  <si>
    <t>3.  The Contractor shall fill out the Notification for Serious Accident or Event on Construction Projects for any fatality, major injury (life threatening), or if 2 or more people are injured (non-life threatening) within the work zone.</t>
  </si>
  <si>
    <t>4.  The Contractor will be allowed to resume operations only after providing written documentation, certified by the Project Safety Manager or alternate, regarding the corrective actions taken to prevent recurrence. See Standard Specifications 107.06(f).
Comments:</t>
  </si>
  <si>
    <t>Before installation</t>
  </si>
  <si>
    <t>Before use</t>
  </si>
  <si>
    <t>With Erection Plan</t>
  </si>
  <si>
    <t>Within 24 hours after inspection</t>
  </si>
  <si>
    <t>Before construction</t>
  </si>
  <si>
    <t>S-630-1 note 6</t>
  </si>
  <si>
    <t>630.13, S-630-1 note 3</t>
  </si>
  <si>
    <t>Before  use</t>
  </si>
  <si>
    <t>10. Are verifications needed by survey of horizontal or vertical clearances?</t>
  </si>
  <si>
    <t>9. Does the MHT have a plan for maintaining and controlling pedestrian, bicycle, and other non-vehicular traffic?</t>
  </si>
  <si>
    <t>8. Does the MHT show areas where equipment will be stored, vehicles parked, and construction signs and materials will be stored?</t>
  </si>
  <si>
    <t>7. Does the MHT show an access maintenance plan showing access for all properties?</t>
  </si>
  <si>
    <t>6. Does the MHT list supporting references?</t>
  </si>
  <si>
    <t>5. Does the MHT address details of a mobile pavement marking zone (as required by the contract)</t>
  </si>
  <si>
    <t>4. Doe the MHT contain a tabulation of all traffic control devices?</t>
  </si>
  <si>
    <t>3. Does the MHT show the location of flaggers and time duration of flagging operation?</t>
  </si>
  <si>
    <t>2. Does the MHT show the method, length, and time duration for lane closures?</t>
  </si>
  <si>
    <t>1. Does the MHT contain a detailed diagram showing the location of all traffic control devices?</t>
  </si>
  <si>
    <t xml:space="preserve">2. Is there any construction signing on the project that is not the responsibility of the Contractor?  </t>
  </si>
  <si>
    <t xml:space="preserve">If yes, whom is responsible? </t>
  </si>
  <si>
    <t>for a reduction of speed to</t>
  </si>
  <si>
    <t>MPH</t>
  </si>
  <si>
    <t>2. Uniform Traffic Control (UTC) will be utilized on this project.</t>
  </si>
  <si>
    <t>The Contractor shall conform to and submit a copy of the local jurisdiction's policy regarding authorized duties of the UTC on the project</t>
  </si>
  <si>
    <t>1. Oversize/Overweight Vehicles</t>
  </si>
  <si>
    <r>
      <t xml:space="preserve">If oversize/ overweight or vertical/horizontal restrictions are required, the </t>
    </r>
    <r>
      <rPr>
        <b/>
        <sz val="11"/>
        <color theme="1"/>
        <rFont val="Calibri"/>
        <family val="2"/>
        <scheme val="minor"/>
      </rPr>
      <t>Project Engineer</t>
    </r>
    <r>
      <rPr>
        <sz val="11"/>
        <color theme="1"/>
        <rFont val="Calibri"/>
        <family val="2"/>
        <scheme val="minor"/>
      </rPr>
      <t xml:space="preserve"> will submit the following information to the Permits Unit of the Maintenance and Operations Branch at least 10 days in advance of the restriction.</t>
    </r>
  </si>
  <si>
    <t>2. Vertical and/or Horizontal Restrictions</t>
  </si>
  <si>
    <t>End Milepost:</t>
  </si>
  <si>
    <t>Highway No.:</t>
  </si>
  <si>
    <t>Begin Milepost</t>
  </si>
  <si>
    <t>Junction</t>
  </si>
  <si>
    <t>Start Date of Restriction:</t>
  </si>
  <si>
    <t>End Date of Restriction:</t>
  </si>
  <si>
    <t>A. Items of Note:</t>
  </si>
  <si>
    <t>B. Contractor Comments:</t>
  </si>
  <si>
    <t>H. Hazardous Materials &amp; Operations</t>
  </si>
  <si>
    <t>I. Comments, Concerns, and Follow Up Items on Safety:</t>
  </si>
  <si>
    <t>D. Possible Change Orders:</t>
  </si>
  <si>
    <t>E. Contractor Evaluation:</t>
  </si>
  <si>
    <t>Schedule Review Meeting</t>
  </si>
  <si>
    <t>Asphalt Pre-Paving and QC/QA</t>
  </si>
  <si>
    <t>Location and Comments</t>
  </si>
  <si>
    <t>Add Project Charter
(Optional)</t>
  </si>
  <si>
    <t>2. Electronic Funds Transfer forms are available from the Accounts Payable Office at dot_accounts_payable@state.co.us.</t>
  </si>
  <si>
    <t>105.24 (f)</t>
  </si>
  <si>
    <t>105.23 (b)</t>
  </si>
  <si>
    <t>1. Are there any restrictions in place for this project?</t>
  </si>
  <si>
    <t>4. Agreements to Access Private Property
The Contractor shall furnish the Project Engineer properly executed written documentation from property owners that authorizes the Contractor to trespass on private property for any of the following conditions:
a. Temporary livestock fencing outside the ROW
b. Not installing livestock fencing and who will be held responsible until fence is installed
c. Haul roads on private property not designated on the plans
d. Waste or stockpile areas on private property not designated on the plans
e. Equipment, camp, plant, or crusher sites on private property not designated on the plans
f. Sources of aggregates, borrow, etc. on private property not designated on the plans.
Comments:</t>
  </si>
  <si>
    <t>2. Mix Designs and Material Samples - Required mix designs are shown on the submittals list. Any unapproved materials shall not be placed on the project. The Contractor shall reference the "Special Notice to Contractors" in the CDOT Field Materials Manual for information concerning timely submittal of material samples.</t>
  </si>
  <si>
    <r>
      <rPr>
        <sz val="11"/>
        <rFont val="Calibri"/>
        <family val="2"/>
        <scheme val="minor"/>
      </rPr>
      <t>1. The Contractor should reference the submittal list and the CDOT Approved Product List (APL) to know which documents are required to be submitted.  The APL list can be accessed at</t>
    </r>
    <r>
      <rPr>
        <u/>
        <sz val="11"/>
        <color theme="10"/>
        <rFont val="Calibri"/>
        <family val="2"/>
        <scheme val="minor"/>
      </rPr>
      <t xml:space="preserve"> https://www.codot.gov/business/apl/notice-to-contractors.html.</t>
    </r>
  </si>
  <si>
    <t>6. Certified Invoices shall contain the following statement with an original signature and date:
"I certify, by this invoice, that the quantity of material/rental or lease/specialty work, represented by this invoice was purchased and received for CDOT Project No. (PROJECT NUMBER) and that the prices shown are actual costs."</t>
  </si>
  <si>
    <t>7. Salvable Materials that become the property of CDOT shall be carefully removed in sections and properly marked and stored. Where required, the Contractor is to utilize match markings for the reassembly of structures. If materials are to be reused on the project, they will be inspected for damage after they are removed. Discuss any special requirements as per Project Provisions.</t>
  </si>
  <si>
    <t>e.g., 25th of each month</t>
  </si>
  <si>
    <t>The Contractor shall prepare a TMP for each phase of the project.</t>
  </si>
  <si>
    <t>Ensure that all suspected hazardous material and hazardous waste sites that have been identified during the Modified Environmental Site Assessment and Site Investigation are properly staked or otherwise delineated. All special requirements of the Contract shall be strictly enforced. Hazardous materials include lead paint, methamphetamine by-products, and lab waste (death bags), etc. If anyone suspects hazardous materials on their projects they should immediately notify the Project Engineer. The Contractor is solely responsible for adhering to Federal and State laws and local ordinances with respect to the safety of project personnel and the general public.</t>
  </si>
  <si>
    <t>E.  Weekly Progress Meeting, Office, and Field Laboratory Information</t>
  </si>
  <si>
    <t>Region Communications Manager</t>
  </si>
  <si>
    <t>1. Has the Form 568 has been approved based on plans and specifications</t>
  </si>
  <si>
    <t>The Contractor is reminded of the  authority and duties of the Project Engineer outlined in subsections 105.01 and 105.14 of the Standard Specifications. The Project Engineer will decide all questions regarding the quality and acceptability of the work. The Contractor is cautioned that only the Project Engineer is authorized to provide information, clarification, or interpretation regarding plans, specifications, and any other contract documents or requirements, per subsection 105.09 of the Standard Specifications. In the case where the Engineer is a Consultant Project Engineer these decisions will be made by the Resident Engineer. Solicitation and receipt of information by the Contractor from any other CDOT representative will not be considered valid for administration of the project. All submittals required by the Contract shall be submitted to the Project Engineer. Submittals made to and received by other CDOT representatives will not be considered valid for the purpose of administration of the Contract.</t>
  </si>
  <si>
    <t xml:space="preserve">6. The Contractor shall complete and submit all required forms, instruct subcontractors on the proper procedures for completing forms, and ensure that all forms and reports are submitted and approved in a timely basis. Failure to do so may result in delays in payment. </t>
  </si>
  <si>
    <t>7. The initial payment schedule is required within 15 days of Award of the Contract. CDOT will not execute the contract without an initial payment schedule. An update is required on the first day of each month during construction. Failure to provide an update will result in a delay of the next progress payment.</t>
  </si>
  <si>
    <t>2. Are the tools developed, i.e., Issue Documentation Matrix (aka Risk Register) and escalation ladder? Note that the Issue Documentation Matrix and Risk Register serve that same purpose and only one is needed.</t>
  </si>
  <si>
    <t>1. Contractor and all applicable subcontractors shall submit their certified payrolls into LCPtracker. The employer shall pay Employees within seven days of the work ending date. Submit certified payrolls within seven days of that work ending date. The contractor shall approve payrolls within seven days after submission. All contractors and subcontractors submitting payrolls are subject to the Davis Bacon and Related Acts regulations and shall upload documentation that supports the Department of Labor approval for deductions. Failure to submit certified payrolls or associated documentation may result in the withholding of payments.</t>
  </si>
  <si>
    <t>After Project Completion, the Engineer will evaluate the Contractor in accordance with the Project Evaluation System (PES). The Project Engineer will fill out the evaluation and submit the results within PES. PES will automatically forward this evaluation to the contractor for concurrence and comment. If the Contractor has comments about the Project Engineer’s evaluation, Contact the  Resident Engineer will review to render a final decision. A project score is an “evaluation.”. The five most recent project specific evaluations will be averaged to calculate a “rating.”</t>
  </si>
  <si>
    <t>Items posted to the bulletin board shall be legible at all times. The latest version of the documents may be obtained from the CDOT website:</t>
  </si>
  <si>
    <t>630.10, 626</t>
  </si>
  <si>
    <t xml:space="preserve">1. The Contractor's Superintendent and all others serving in a similar capacity are required to complete a CDOT-approved two-day Traffic Control Supervisor training.  </t>
  </si>
  <si>
    <t>Weekly Planning Schedule</t>
  </si>
  <si>
    <t>IV B1</t>
  </si>
  <si>
    <t>IV B2</t>
  </si>
  <si>
    <t>IV B3</t>
  </si>
  <si>
    <t>IV D1</t>
  </si>
  <si>
    <t>IV D2</t>
  </si>
  <si>
    <t>IV D3</t>
  </si>
  <si>
    <t>IV D4</t>
  </si>
  <si>
    <t>IV D5</t>
  </si>
  <si>
    <t>IV F1</t>
  </si>
  <si>
    <t>IV F2</t>
  </si>
  <si>
    <t>V A10</t>
  </si>
  <si>
    <t>V A12</t>
  </si>
  <si>
    <t>V A11</t>
  </si>
  <si>
    <t>VI A6</t>
  </si>
  <si>
    <t>VI A7</t>
  </si>
  <si>
    <t>VI A8</t>
  </si>
  <si>
    <t>VI A9</t>
  </si>
  <si>
    <t>VI D3</t>
  </si>
  <si>
    <t>VI D4</t>
  </si>
  <si>
    <t>VI D5</t>
  </si>
  <si>
    <t>VI D6</t>
  </si>
  <si>
    <t>VI D7</t>
  </si>
  <si>
    <t>VI D8</t>
  </si>
  <si>
    <t>VI D9</t>
  </si>
  <si>
    <t>VI D10</t>
  </si>
  <si>
    <t>VI D11</t>
  </si>
  <si>
    <t>VI D12</t>
  </si>
  <si>
    <t>VI D13</t>
  </si>
  <si>
    <t>VI D14</t>
  </si>
  <si>
    <t>VI D15</t>
  </si>
  <si>
    <t>VI D16</t>
  </si>
  <si>
    <t>VI D17</t>
  </si>
  <si>
    <t>VI D18</t>
  </si>
  <si>
    <t>VI D19</t>
  </si>
  <si>
    <t>VI D20</t>
  </si>
  <si>
    <t>VI D21</t>
  </si>
  <si>
    <t>VI D22</t>
  </si>
  <si>
    <t>VI F2</t>
  </si>
  <si>
    <t>VI F3</t>
  </si>
  <si>
    <t>VI F4</t>
  </si>
  <si>
    <t>VII A1</t>
  </si>
  <si>
    <t>VII A2</t>
  </si>
  <si>
    <t>VII A3</t>
  </si>
  <si>
    <t>VII A4</t>
  </si>
  <si>
    <t>VII A5</t>
  </si>
  <si>
    <t>VII B1</t>
  </si>
  <si>
    <t>VII B2</t>
  </si>
  <si>
    <t>VII C1</t>
  </si>
  <si>
    <t>VII D1</t>
  </si>
  <si>
    <t>VII D2</t>
  </si>
  <si>
    <t>VII F1</t>
  </si>
  <si>
    <t>If requested by the Contractor, the Project Engineer shall provide at least one interim evaluation during construction of the project. It is at the discretion of the Project Engineer as to how many other interim evaluations may be provided. Interim evaluations will not go in the PES database but shall kept in the project files. PES will also send an email to the contractor requesting the contractor fill out an evaluation of CDOT. This project evaluation will include, among other things, an evaluation of the design (plans and specs) and an evaluation of CDOT’s construction staff. PES will forward these evaluation results to the Resident Engineer.</t>
  </si>
  <si>
    <t>Lighting materials and equipment</t>
  </si>
  <si>
    <t xml:space="preserve">4. Test Data will be available for the Contractor's review on a daily basis. The CDOT Form 626 - Field Lab Tests Results will be given to the Contractor for failing tests. If required, who on the Contractor's staff shall receive this form? </t>
  </si>
  <si>
    <t>3. Land Reclamation Pit - The Contractor shall comply with the requirements of the Land Reclamation Permit, including pit limits. Comments:</t>
  </si>
  <si>
    <t>None</t>
  </si>
  <si>
    <t>Warning</t>
  </si>
  <si>
    <t>Suspension</t>
  </si>
  <si>
    <t>Lower Prequalification</t>
  </si>
  <si>
    <t>Score</t>
  </si>
  <si>
    <t>Grade</t>
  </si>
  <si>
    <t>Action on Evaluation</t>
  </si>
  <si>
    <t>Action on Rating</t>
  </si>
  <si>
    <t>15 and higher</t>
  </si>
  <si>
    <t xml:space="preserve"> -16 and lower</t>
  </si>
  <si>
    <t>Contractor Project EEO Officer</t>
  </si>
  <si>
    <t>Contractor Erosion Control Supervisor</t>
  </si>
  <si>
    <t>Contractor Quality Assurance Personnel</t>
  </si>
  <si>
    <t>CDOT Project Tester</t>
  </si>
  <si>
    <t>CDOT Quality Assurance Supervisor/Head Tester</t>
  </si>
  <si>
    <t>CDOT Bridge Construction Engineer</t>
  </si>
  <si>
    <t>CDOT Staff Bridge Unit Leader</t>
  </si>
  <si>
    <t>Contractor Safety Officer</t>
  </si>
  <si>
    <t>Utilities</t>
  </si>
  <si>
    <r>
      <t>Baseline Schedule or Preliminary Schedule [</t>
    </r>
    <r>
      <rPr>
        <vertAlign val="superscript"/>
        <sz val="10"/>
        <color theme="1"/>
        <rFont val="Calibri"/>
        <family val="2"/>
        <scheme val="minor"/>
      </rPr>
      <t>3</t>
    </r>
    <r>
      <rPr>
        <sz val="10"/>
        <color theme="1"/>
        <rFont val="Calibri"/>
        <family val="2"/>
        <scheme val="minor"/>
      </rPr>
      <t xml:space="preserve"> by 14 days after award and approved before work starts]</t>
    </r>
  </si>
  <si>
    <t>5. The Engineer will not reduce retainage until all project work is complete, the project has been accepted, and all documentation is received and accepted. When the Contractor requests an exception, consent of the Surety is required when releasing retainage before final payment.</t>
  </si>
  <si>
    <t>2. The Schedule update is required by the estimate cutoff date:
and before payment.</t>
  </si>
  <si>
    <t>Consultant Public Information Manager</t>
  </si>
  <si>
    <t>DBE Requirements &amp; Contract Goal</t>
  </si>
  <si>
    <t>OJT Training &amp; Contract Goal</t>
  </si>
  <si>
    <t xml:space="preserve">OJT Training </t>
  </si>
  <si>
    <t>by 15 days of Contract Execution</t>
  </si>
  <si>
    <t>Form 1379 - Dispute Review Board Three Party Agreement for Standing Board</t>
  </si>
  <si>
    <t>Before changing  Goal</t>
  </si>
  <si>
    <t>Before changing DBE Plan</t>
  </si>
  <si>
    <t>630.13, 
S-630-1 note 3</t>
  </si>
  <si>
    <t>8. The Contractor shall follow all requirements outlined in the contract regarding Buy America. Failure to comply will result in removal of the non-complaint steel or iron at the Contractor's expense. Note that all required documentation for the Buy America program shall be received before fabrication or installation. Refer to subsection 206.11 of the Specifications for this Project).   Comments:</t>
  </si>
  <si>
    <t>C. Uncomplete Items Before Starting Work:</t>
  </si>
  <si>
    <t>Project Schedule Update including time-scaled logic diagram, native software file (xer or mpp), and reports</t>
  </si>
  <si>
    <t>Before retainage release</t>
  </si>
  <si>
    <t>109.01, 401.09, 
412.07(a)</t>
  </si>
  <si>
    <t>108.03(c)
108.03(e)</t>
  </si>
  <si>
    <t>108.03(c) 
108.03(f)</t>
  </si>
  <si>
    <t>518.04, 518.05, 
518.07</t>
  </si>
  <si>
    <t>106.13, 601.05, 
701.01</t>
  </si>
  <si>
    <t>509.27, 601.11, 
618.14</t>
  </si>
  <si>
    <t>107.06(e), 
250.03(d)2F</t>
  </si>
  <si>
    <t>630.10, 
626</t>
  </si>
  <si>
    <t>For each item before used</t>
  </si>
  <si>
    <t>Before each item is used</t>
  </si>
  <si>
    <t>Source of Undesignated Materials</t>
  </si>
  <si>
    <t>When concrete truck delivers to site</t>
  </si>
  <si>
    <t>For approval before mix production</t>
  </si>
  <si>
    <t>For approval before paving</t>
  </si>
  <si>
    <t>For approval before placement</t>
  </si>
  <si>
    <t>Buy America Certification</t>
  </si>
  <si>
    <t>Scheduling Software Selection - Microsoft Project or Oracle Primavera</t>
  </si>
  <si>
    <t>Before subcontract work begins</t>
  </si>
  <si>
    <t>Monthly and after final payment</t>
  </si>
  <si>
    <t>For approval before use</t>
  </si>
  <si>
    <t>If so, has the TMP been submitted including the TCP, To, and PIP?</t>
  </si>
  <si>
    <t>PreCon and before training begins</t>
  </si>
  <si>
    <t>Prompt Payment via B2GNow and based off approved CDOT Form 205s</t>
  </si>
  <si>
    <t xml:space="preserve"> before work starts &amp; by estimate cutoff date</t>
  </si>
  <si>
    <t>Proof of Erosion Control Supervisor satisfactory completion of CDOT authorized training program</t>
  </si>
  <si>
    <t>NCHRP 350 Certification for Work Zone Devices</t>
  </si>
  <si>
    <t>Before incorporation</t>
  </si>
  <si>
    <t>Shop drawings for all prestressed components</t>
  </si>
  <si>
    <t>Shop drawings, design calculations, and load data for review of Type III bearing devices</t>
  </si>
  <si>
    <t>For approval before construction</t>
  </si>
  <si>
    <t>For approval before each phase</t>
  </si>
  <si>
    <t>PreCon and before each phase</t>
  </si>
  <si>
    <t>Date format MM/DD/YYYY</t>
  </si>
  <si>
    <r>
      <t>Initial Payment Schedule [</t>
    </r>
    <r>
      <rPr>
        <vertAlign val="superscript"/>
        <sz val="10"/>
        <color theme="1"/>
        <rFont val="Calibri"/>
        <family val="2"/>
        <scheme val="minor"/>
      </rPr>
      <t xml:space="preserve">2 </t>
    </r>
    <r>
      <rPr>
        <sz val="10"/>
        <color theme="1"/>
        <rFont val="Calibri"/>
        <family val="2"/>
        <scheme val="minor"/>
      </rPr>
      <t>by 15 days of Award]</t>
    </r>
  </si>
  <si>
    <r>
      <t>When Preliminary Schedule submitted full Baseline Schedule
[</t>
    </r>
    <r>
      <rPr>
        <vertAlign val="superscript"/>
        <sz val="10"/>
        <color theme="1"/>
        <rFont val="Calibri"/>
        <family val="2"/>
        <scheme val="minor"/>
      </rPr>
      <t>5</t>
    </r>
    <r>
      <rPr>
        <sz val="10"/>
        <color theme="1"/>
        <rFont val="Calibri"/>
        <family val="2"/>
        <scheme val="minor"/>
      </rPr>
      <t xml:space="preserve"> by 45 days after award and approved before continuing past first 60 days]</t>
    </r>
  </si>
  <si>
    <r>
      <t>Project Schedule Update including time-scaled logic diagram, native software file (*.xer or *.mpp), and reports  [</t>
    </r>
    <r>
      <rPr>
        <vertAlign val="superscript"/>
        <sz val="10"/>
        <color theme="1"/>
        <rFont val="Calibri"/>
        <family val="2"/>
        <scheme val="minor"/>
      </rPr>
      <t>6</t>
    </r>
    <r>
      <rPr>
        <sz val="10"/>
        <color theme="1"/>
        <rFont val="Calibri"/>
        <family val="2"/>
        <scheme val="minor"/>
      </rPr>
      <t xml:space="preserve"> by estimate cutoff date]</t>
    </r>
  </si>
  <si>
    <r>
      <t xml:space="preserve">                                    - Contractor Commitment to meet OJT Requirements [</t>
    </r>
    <r>
      <rPr>
        <vertAlign val="superscript"/>
        <sz val="10"/>
        <color theme="1"/>
        <rFont val="Calibri"/>
        <family val="2"/>
        <scheme val="minor"/>
      </rPr>
      <t>11</t>
    </r>
    <r>
      <rPr>
        <sz val="10"/>
        <color theme="1"/>
        <rFont val="Calibri"/>
        <family val="2"/>
        <scheme val="minor"/>
      </rPr>
      <t xml:space="preserve"> PreCon and before training begins]</t>
    </r>
  </si>
  <si>
    <r>
      <t xml:space="preserve">                                - OJT Trainee/Apprentice Record &amp; OJT training program and copy of trainee acceptance / certification approved by Engineer [</t>
    </r>
    <r>
      <rPr>
        <vertAlign val="superscript"/>
        <sz val="10"/>
        <color theme="1"/>
        <rFont val="Calibri"/>
        <family val="2"/>
        <scheme val="minor"/>
      </rPr>
      <t>12</t>
    </r>
    <r>
      <rPr>
        <sz val="10"/>
        <color theme="1"/>
        <rFont val="Calibri"/>
        <family val="2"/>
        <scheme val="minor"/>
      </rPr>
      <t xml:space="preserve"> PreCon and before training begins]</t>
    </r>
  </si>
  <si>
    <t>after Award</t>
  </si>
  <si>
    <t>Project First Workshop</t>
  </si>
  <si>
    <t>Pre-Survey Conference</t>
  </si>
  <si>
    <t>Concrete Pre-Paving</t>
  </si>
  <si>
    <t>Pre-Erection</t>
  </si>
  <si>
    <t>Civil Rights &amp; Labor Compliance</t>
  </si>
  <si>
    <r>
      <t>Prompt Payment via B2GNow and based off approved CDOT Form 205s [</t>
    </r>
    <r>
      <rPr>
        <vertAlign val="superscript"/>
        <sz val="10"/>
        <color theme="1"/>
        <rFont val="Calibri"/>
        <family val="2"/>
        <scheme val="minor"/>
      </rPr>
      <t>9</t>
    </r>
    <r>
      <rPr>
        <sz val="10"/>
        <color theme="1"/>
        <rFont val="Calibri"/>
        <family val="2"/>
        <scheme val="minor"/>
      </rPr>
      <t xml:space="preserve"> Monthly and after final payment]</t>
    </r>
  </si>
  <si>
    <t>2.  Fabrication Quality Assurance Inspection required from Staff Bridge?</t>
  </si>
  <si>
    <t>Phone Number - numbers only symbols not needed..</t>
  </si>
  <si>
    <t>Environmental PreCon Conference</t>
  </si>
  <si>
    <t>Phone Number - numbers only symbols not needed.</t>
  </si>
  <si>
    <t xml:space="preserve"> Date Format: MM/DD/YYYY Time Format: HH:MM AM/PM</t>
  </si>
  <si>
    <t>No Date format for this field</t>
  </si>
  <si>
    <r>
      <t xml:space="preserve">2. All mulch, seed, sod, plants, shrubs and other similar biological material shall be free from </t>
    </r>
    <r>
      <rPr>
        <u/>
        <sz val="11"/>
        <color theme="1"/>
        <rFont val="Calibri"/>
        <family val="2"/>
        <scheme val="minor"/>
      </rPr>
      <t>noxious weeds</t>
    </r>
    <r>
      <rPr>
        <sz val="11"/>
        <color theme="1"/>
        <rFont val="Calibri"/>
        <family val="2"/>
        <scheme val="minor"/>
      </rPr>
      <t xml:space="preserve"> to minimize their propagation.</t>
    </r>
  </si>
  <si>
    <r>
      <t xml:space="preserve">1. Is this project considered a </t>
    </r>
    <r>
      <rPr>
        <b/>
        <i/>
        <sz val="11"/>
        <color theme="1"/>
        <rFont val="Calibri"/>
        <family val="2"/>
        <scheme val="minor"/>
      </rPr>
      <t>Significant Project</t>
    </r>
    <r>
      <rPr>
        <sz val="11"/>
        <color theme="1"/>
        <rFont val="Calibri"/>
        <family val="2"/>
        <scheme val="minor"/>
      </rPr>
      <t>? (Most projects are Significant and this is shown on the plans.)</t>
    </r>
  </si>
  <si>
    <t>(Traffic Control Company Name Here)</t>
  </si>
  <si>
    <t>V A2</t>
  </si>
  <si>
    <t>V A5</t>
  </si>
  <si>
    <t>VII C2</t>
  </si>
  <si>
    <t>VII C3</t>
  </si>
  <si>
    <t>VII C4</t>
  </si>
  <si>
    <t>VII C5</t>
  </si>
  <si>
    <t>VII C6</t>
  </si>
  <si>
    <r>
      <t>Scheduling Software Selection - Microsoft Project or Oracle Primavera [</t>
    </r>
    <r>
      <rPr>
        <vertAlign val="superscript"/>
        <sz val="10"/>
        <color theme="1"/>
        <rFont val="Calibri"/>
        <family val="2"/>
        <scheme val="minor"/>
      </rPr>
      <t xml:space="preserve">4 </t>
    </r>
    <r>
      <rPr>
        <sz val="10"/>
        <color theme="1"/>
        <rFont val="Calibri"/>
        <family val="2"/>
        <scheme val="minor"/>
      </rPr>
      <t>by 14 days after award]</t>
    </r>
  </si>
  <si>
    <t>Before DBE plan change</t>
  </si>
  <si>
    <t>DBE Req &amp; Contract Goal</t>
  </si>
  <si>
    <t>OJT Training</t>
  </si>
  <si>
    <t>5. The Certificates of Compliance (COCs) and Certified Test Reports (CTRs) shall contain the eleven items shown in Subsection 106.12 and 106.13 respectively and the following statement with an original signature and date:   "I hereby certify under penalty of perjury that the material listed in this Certificate of Compliance/Certified Test Report represents (QUANTITY) of pay item (PAY ITEM NUMBER &amp; DESCRIPTION) for installation on project number (PROJECT NUMBER)."</t>
  </si>
  <si>
    <r>
      <rPr>
        <sz val="11"/>
        <rFont val="Calibri"/>
        <family val="2"/>
        <scheme val="minor"/>
      </rPr>
      <t xml:space="preserve">The Colorado Supplement can be found at: </t>
    </r>
    <r>
      <rPr>
        <u/>
        <sz val="11"/>
        <color theme="10"/>
        <rFont val="Calibri"/>
        <family val="2"/>
        <scheme val="minor"/>
      </rPr>
      <t>https://www.codot.gov/safety/traffic-safety/assets/documents/mutcd/MUTCD_2003_Colorado_Supplement.pdf</t>
    </r>
  </si>
  <si>
    <t>1. All signing shall conform to the latest adopted version of the MUTCD, including the Colorado Supplement.</t>
  </si>
  <si>
    <r>
      <rPr>
        <sz val="11"/>
        <rFont val="Calibri"/>
        <family val="2"/>
        <scheme val="minor"/>
      </rPr>
      <t xml:space="preserve">The current MUTCD can be found at: </t>
    </r>
    <r>
      <rPr>
        <u/>
        <sz val="11"/>
        <color theme="10"/>
        <rFont val="Calibri"/>
        <family val="2"/>
        <scheme val="minor"/>
      </rPr>
      <t>https://mutcd.fhwa.dot.gov/pdfs/2009r1r2/pdf_index.htm.</t>
    </r>
  </si>
  <si>
    <t>Is there an over size or overweight restriction needed for vehicles on this project?</t>
  </si>
  <si>
    <t>Is there a vertical or horizontal restrictions needed for vehicles on this project?</t>
  </si>
  <si>
    <r>
      <t xml:space="preserve">If over size / overweight or vertical / horizontal restrictions are required, the </t>
    </r>
    <r>
      <rPr>
        <b/>
        <sz val="11"/>
        <color theme="1"/>
        <rFont val="Calibri"/>
        <family val="2"/>
        <scheme val="minor"/>
      </rPr>
      <t>Project Engineer</t>
    </r>
    <r>
      <rPr>
        <sz val="11"/>
        <color theme="1"/>
        <rFont val="Calibri"/>
        <family val="2"/>
        <scheme val="minor"/>
      </rPr>
      <t xml:space="preserve"> will submit the following information to the Permits Unit of the Maintenance and Operations Branch at least 10 days in advance of the restriction.</t>
    </r>
  </si>
  <si>
    <t xml:space="preserve">                                     - Contractor Commitment to Meet OJT Requirements</t>
  </si>
  <si>
    <t xml:space="preserve">                                     - Waiver Request for Contract's On The Job Training Hours. To count toward goal, approved before modification</t>
  </si>
  <si>
    <t>When truck delivers to site</t>
  </si>
  <si>
    <t>1 week before pre-erection conference or 2 weeks before fabrication</t>
  </si>
  <si>
    <t>By 10 business days of award of subcontract</t>
  </si>
  <si>
    <t>By each estimate cutoff date</t>
  </si>
  <si>
    <t>By 15 days of Contract Execution</t>
  </si>
  <si>
    <t xml:space="preserve">                                     - Trainee Status and Evaluation Report</t>
  </si>
  <si>
    <t xml:space="preserve">                                     - OJT Trainee/Apprentice Record &amp; OJT training program and copy of trainee acceptance / certification approved by Engineer</t>
  </si>
  <si>
    <t xml:space="preserve">                                    - Commercially Useful Function Questionnaire</t>
  </si>
  <si>
    <t xml:space="preserve">                                    - Sublet Permit Application</t>
  </si>
  <si>
    <t xml:space="preserve">                                    - Concrete Truck Mixer Inspection Certification</t>
  </si>
  <si>
    <t>By 14 days
 after Award*</t>
  </si>
  <si>
    <t>By 14 days after Award</t>
  </si>
  <si>
    <t xml:space="preserve">By 45 days after Award* </t>
  </si>
  <si>
    <t>When Preliminary Schedule submitted full Baseline Schedule
[*and approved before continuing past first 60 days]</t>
  </si>
  <si>
    <t>Baseline Schedule or Preliminary Schedule
[*and approved before work starts]</t>
  </si>
  <si>
    <r>
      <t xml:space="preserve">                                  - Waiver Request for Contract's On The Job Training Hours. To count toward goal, approved before modification [</t>
    </r>
    <r>
      <rPr>
        <vertAlign val="superscript"/>
        <sz val="10"/>
        <color theme="1"/>
        <rFont val="Calibri"/>
        <family val="2"/>
        <scheme val="minor"/>
      </rPr>
      <t>13</t>
    </r>
    <r>
      <rPr>
        <sz val="10"/>
        <color theme="1"/>
        <rFont val="Calibri"/>
        <family val="2"/>
        <scheme val="minor"/>
      </rPr>
      <t xml:space="preserve"> Before OJT Goal modification]</t>
    </r>
  </si>
  <si>
    <t xml:space="preserve">                                  - DBE Participation Plan Modification Request (Changing CDOT Form 1417) Approval required before change counts toward goal</t>
  </si>
  <si>
    <t xml:space="preserve">                                   - Supplier Application Approval Request 
[See VI D1]</t>
  </si>
  <si>
    <t xml:space="preserve">                                     - Supplier Application Approval Request [See VI D1]</t>
  </si>
  <si>
    <t xml:space="preserve">                                     - Supplier Application Approval Request [See V A8]</t>
  </si>
  <si>
    <t>At PreCon &amp; 2 weeks before delivery or fabrication of material</t>
  </si>
  <si>
    <t>Before use of cement</t>
  </si>
  <si>
    <t>Before use of fly ash</t>
  </si>
  <si>
    <r>
      <t>NCHRP 350 Certification for Work Zone Devices [</t>
    </r>
    <r>
      <rPr>
        <vertAlign val="superscript"/>
        <sz val="10"/>
        <color theme="1"/>
        <rFont val="Calibri"/>
        <family val="2"/>
        <scheme val="minor"/>
      </rPr>
      <t xml:space="preserve">18 </t>
    </r>
    <r>
      <rPr>
        <sz val="10"/>
        <color theme="1"/>
        <rFont val="Calibri"/>
        <family val="2"/>
        <scheme val="minor"/>
      </rPr>
      <t>Before each items is used on project]</t>
    </r>
  </si>
  <si>
    <r>
      <t>Erection Plan, Precast Bridge Girders and Falsework - Review from CDOT Bridge Fabrication Unit  [</t>
    </r>
    <r>
      <rPr>
        <vertAlign val="superscript"/>
        <sz val="10"/>
        <color theme="1"/>
        <rFont val="Calibri"/>
        <family val="2"/>
        <scheme val="minor"/>
      </rPr>
      <t>20</t>
    </r>
    <r>
      <rPr>
        <sz val="10"/>
        <color theme="1"/>
        <rFont val="Calibri"/>
        <family val="2"/>
        <scheme val="minor"/>
      </rPr>
      <t>By 1 week before Pre-Erection Conference or 2 weeks before fabrication]</t>
    </r>
  </si>
  <si>
    <t>Shop drawings, design calculations and load data for review of Type III bearing devices</t>
  </si>
  <si>
    <t>Public Information Manager (PIM) credentials and 
Public Information Management Plan (PIP)</t>
  </si>
  <si>
    <t>Public Information Manager (PIM) credentials and Public Information Management Plan (PIP)</t>
  </si>
  <si>
    <t xml:space="preserve">                                     - Federal-Aid Highway Construction Contractors Annual EEO Report.  When contractor uses LCPtracker for payroll submission, FHWA Form 1391 will be collected automatically.</t>
  </si>
  <si>
    <t>Erosion and sediment control activities in Project Schedule defined in subsection 108.03</t>
  </si>
  <si>
    <t>Water Stops and Expansion Joints - manufacturer and model number of designated devices</t>
  </si>
  <si>
    <t xml:space="preserve">Erection Plan, Precast Bridge Girders, and Falsework - Review from CDOT Bridge Fabrication Unit </t>
  </si>
  <si>
    <t>Method of Handling Traffic (MHT) to implement TCP - Initial MHT with TMP</t>
  </si>
  <si>
    <r>
      <t xml:space="preserve">                                 </t>
    </r>
    <r>
      <rPr>
        <sz val="11"/>
        <rFont val="Calibri"/>
        <family val="2"/>
        <scheme val="minor"/>
      </rPr>
      <t xml:space="preserve">   - Emergency Phone Number Cards to be posted on job site</t>
    </r>
  </si>
  <si>
    <t>Written notification to Director of Office of Federal Contract Compliance Programs for any construction subcontract in excess of $10,000</t>
  </si>
  <si>
    <t xml:space="preserve">                                    - DBE Participation Plan Modification Request (Changing CDOT Form 1417) Approval required before change counts toward goal</t>
  </si>
  <si>
    <t>Written daily inspections of erected girders and permanent and temporary bridge elements until deck concrete reaches Field Compressive Strength</t>
  </si>
  <si>
    <t xml:space="preserve">                                   - Federal-Aid Highway Construction Contractors Annual EEO Report.  When Contractor uses LCPtracker for payroll submission, FHWA Form 1391 is collected automatically.</t>
  </si>
  <si>
    <r>
      <t>Written notification to Director of Office of Federal Contract Compliance Programs for any construction subcontract in excess of $10,000 [</t>
    </r>
    <r>
      <rPr>
        <vertAlign val="superscript"/>
        <sz val="10"/>
        <color theme="1"/>
        <rFont val="Calibri"/>
        <family val="2"/>
        <scheme val="minor"/>
      </rPr>
      <t>8</t>
    </r>
    <r>
      <rPr>
        <sz val="10"/>
        <color theme="1"/>
        <rFont val="Calibri"/>
        <family val="2"/>
        <scheme val="minor"/>
      </rPr>
      <t xml:space="preserve"> by 10 business days of award of subcontract]</t>
    </r>
  </si>
  <si>
    <r>
      <t>Erosion and sediment control activities in Project Schedule defined in subsection 108.03. [</t>
    </r>
    <r>
      <rPr>
        <vertAlign val="superscript"/>
        <sz val="10"/>
        <color theme="1"/>
        <rFont val="Calibri"/>
        <family val="2"/>
        <scheme val="minor"/>
      </rPr>
      <t>14</t>
    </r>
    <r>
      <rPr>
        <sz val="10"/>
        <color theme="1"/>
        <rFont val="Calibri"/>
        <family val="2"/>
        <scheme val="minor"/>
      </rPr>
      <t xml:space="preserve"> before work starts and by estimate cutoff date]</t>
    </r>
  </si>
  <si>
    <t>When truck is delivering to site</t>
  </si>
  <si>
    <t>Method of Handling Traffic (MHT) to implement TCP - Initial MHT with TMP provided at PreCon</t>
  </si>
  <si>
    <r>
      <t>Source of Undesignated Materials
[</t>
    </r>
    <r>
      <rPr>
        <vertAlign val="superscript"/>
        <sz val="10"/>
        <color theme="1"/>
        <rFont val="Calibri"/>
        <family val="2"/>
        <scheme val="minor"/>
      </rPr>
      <t>16</t>
    </r>
    <r>
      <rPr>
        <sz val="10"/>
        <color theme="1"/>
        <rFont val="Calibri"/>
        <family val="2"/>
        <scheme val="minor"/>
      </rPr>
      <t>Before each item is used on project]</t>
    </r>
  </si>
  <si>
    <r>
      <t>Buy America Certification [</t>
    </r>
    <r>
      <rPr>
        <vertAlign val="superscript"/>
        <sz val="10"/>
        <color theme="1"/>
        <rFont val="Calibri"/>
        <family val="2"/>
        <scheme val="minor"/>
      </rPr>
      <t>19</t>
    </r>
    <r>
      <rPr>
        <sz val="10"/>
        <color theme="1"/>
        <rFont val="Calibri"/>
        <family val="2"/>
        <scheme val="minor"/>
      </rPr>
      <t xml:space="preserve"> Before permanent incorporation of steel or iron on project]</t>
    </r>
  </si>
  <si>
    <t xml:space="preserve">Traffic Control Certifications for all personnel handling traffic including Superintendent and TCS </t>
  </si>
  <si>
    <t>NCHRP, Test Level 3 Certification for all Traffic Control Devices to be used on project</t>
  </si>
  <si>
    <t>1st of month</t>
  </si>
  <si>
    <t>BY 15 days of Award</t>
  </si>
  <si>
    <t>Initial Payment Schedule</t>
  </si>
  <si>
    <t>105.23(b)</t>
  </si>
  <si>
    <t>105.24(f)</t>
  </si>
  <si>
    <r>
      <t xml:space="preserve">Prepare Agenda:
Review the </t>
    </r>
    <r>
      <rPr>
        <i/>
        <sz val="14"/>
        <color theme="1"/>
        <rFont val="Calibri"/>
        <family val="2"/>
        <scheme val="minor"/>
      </rPr>
      <t>2-Agenda Assembly</t>
    </r>
    <r>
      <rPr>
        <sz val="14"/>
        <color theme="1"/>
        <rFont val="Calibri"/>
        <family val="2"/>
        <scheme val="minor"/>
      </rPr>
      <t xml:space="preserve"> worksheet and add the project details in the orange cells. The cells with a drop down option are also shown in orange and with a pattern. You may also want to consider completing the additional fields highlighted in the </t>
    </r>
    <r>
      <rPr>
        <i/>
        <sz val="14"/>
        <color theme="1"/>
        <rFont val="Calibri"/>
        <family val="2"/>
        <scheme val="minor"/>
      </rPr>
      <t>Emergency Notification</t>
    </r>
    <r>
      <rPr>
        <sz val="14"/>
        <color theme="1"/>
        <rFont val="Calibri"/>
        <family val="2"/>
        <scheme val="minor"/>
      </rPr>
      <t xml:space="preserve"> and </t>
    </r>
    <r>
      <rPr>
        <i/>
        <sz val="14"/>
        <color theme="1"/>
        <rFont val="Calibri"/>
        <family val="2"/>
        <scheme val="minor"/>
      </rPr>
      <t>Project Personnel</t>
    </r>
    <r>
      <rPr>
        <sz val="14"/>
        <color theme="1"/>
        <rFont val="Calibri"/>
        <family val="2"/>
        <scheme val="minor"/>
      </rPr>
      <t xml:space="preserve"> worksheets.
To help the meeting flow, note that the Submittals and contacts are included in the agenda under the related category. This information is automatically populated into the other worksheets and those worksheets may be printed separately.
</t>
    </r>
  </si>
  <si>
    <r>
      <t xml:space="preserve">Printing: 
For printing the </t>
    </r>
    <r>
      <rPr>
        <i/>
        <sz val="14"/>
        <color theme="1"/>
        <rFont val="Calibri"/>
        <family val="2"/>
        <scheme val="minor"/>
      </rPr>
      <t xml:space="preserve">2-Agenda Assembly </t>
    </r>
    <r>
      <rPr>
        <sz val="14"/>
        <color theme="1"/>
        <rFont val="Calibri"/>
        <family val="2"/>
        <scheme val="minor"/>
      </rPr>
      <t>worksheet column A includes a dropdown with YES/NO to allow hiding rows that do not apply. Go through the rows and select YES if the row applie</t>
    </r>
    <r>
      <rPr>
        <sz val="14"/>
        <rFont val="Calibri"/>
        <family val="2"/>
        <scheme val="minor"/>
      </rPr>
      <t>s to the project and NO</t>
    </r>
    <r>
      <rPr>
        <sz val="14"/>
        <color theme="1"/>
        <rFont val="Calibri"/>
        <family val="2"/>
        <scheme val="minor"/>
      </rPr>
      <t xml:space="preserve"> if it does not. Some rows only allow YES because that information applies to all projects. The NO option is shown in red to help identify which rows to hide. When you are ready to print, first filter the NO rows by selecting the triangle in the first cell A1, "Include?" and deselect NO. You may consider adjusting the page breaks for printing. After doing this, only the visible rows will be shown when printing.
Note that the "Include?" information from the Agenda is copied to the column A in the </t>
    </r>
    <r>
      <rPr>
        <i/>
        <sz val="14"/>
        <color theme="1"/>
        <rFont val="Calibri"/>
        <family val="2"/>
        <scheme val="minor"/>
      </rPr>
      <t xml:space="preserve">Submittal List </t>
    </r>
    <r>
      <rPr>
        <sz val="14"/>
        <color theme="1"/>
        <rFont val="Calibri"/>
        <family val="2"/>
        <scheme val="minor"/>
      </rPr>
      <t xml:space="preserve">and </t>
    </r>
    <r>
      <rPr>
        <i/>
        <sz val="14"/>
        <color theme="1"/>
        <rFont val="Calibri"/>
        <family val="2"/>
        <scheme val="minor"/>
      </rPr>
      <t>Project Personnel</t>
    </r>
    <r>
      <rPr>
        <sz val="14"/>
        <color theme="1"/>
        <rFont val="Calibri"/>
        <family val="2"/>
        <scheme val="minor"/>
      </rPr>
      <t xml:space="preserve"> worksheets and all you need to do is filter the NOs.
</t>
    </r>
  </si>
  <si>
    <t>ALL</t>
  </si>
  <si>
    <r>
      <t xml:space="preserve">                                  - Concrete Truck Mixer Inspection Certification [</t>
    </r>
    <r>
      <rPr>
        <vertAlign val="superscript"/>
        <sz val="10"/>
        <rFont val="Calibri"/>
        <family val="2"/>
        <scheme val="minor"/>
      </rPr>
      <t>17</t>
    </r>
    <r>
      <rPr>
        <sz val="10"/>
        <rFont val="Calibri"/>
        <family val="2"/>
        <scheme val="minor"/>
      </rPr>
      <t>When each concrete truck is delivering to site]</t>
    </r>
  </si>
  <si>
    <r>
      <t xml:space="preserve">                                        - Supplier Application Approval Request 
[See V A8][</t>
    </r>
    <r>
      <rPr>
        <vertAlign val="superscript"/>
        <sz val="10"/>
        <rFont val="Calibri"/>
        <family val="2"/>
        <scheme val="minor"/>
      </rPr>
      <t>15</t>
    </r>
    <r>
      <rPr>
        <sz val="10"/>
        <rFont val="Calibri"/>
        <family val="2"/>
        <scheme val="minor"/>
      </rPr>
      <t>PreCon &amp; update 2 weeks before delivery or fabrication of material]</t>
    </r>
  </si>
  <si>
    <t xml:space="preserve">                                - Emergency Phone Number Cards to be posted on job site</t>
  </si>
  <si>
    <t>Version 2022_01</t>
  </si>
  <si>
    <t>II. Introductory Statement - Additional Comments</t>
  </si>
  <si>
    <t>I. Project Information - Additional Comments</t>
  </si>
  <si>
    <t xml:space="preserve">Note there are additional comment fields (FIO) and formatting notes to the right of the form. For example, the phone number fields only need numbers and you do not need to use () or -. The date fields are formatted to: MM/DD/YYYY and the time fields are formatted to: HH:MM AM/PM.
</t>
  </si>
  <si>
    <t>III. Key Personnel - Additional Comments</t>
  </si>
  <si>
    <t>IV. Project Administration - Additional Comments</t>
  </si>
  <si>
    <t>A. Authority of the Engineer - Additional Comments</t>
  </si>
  <si>
    <t>B. Payment - Additional Comments</t>
  </si>
  <si>
    <t>C. Contract Time - Additional Comments</t>
  </si>
  <si>
    <t>D. Project Schedule - Additional Comments</t>
  </si>
  <si>
    <t>E. Weekly Progress Mtg, Office, and Field Lab Info - Additional Comments</t>
  </si>
  <si>
    <t>F. Legal Gross Truck Weights - Additional Comments</t>
  </si>
  <si>
    <t>G. Fuel Cost Adjustments - Additional Comments</t>
  </si>
  <si>
    <t>H. Project First - Additional Comments</t>
  </si>
  <si>
    <t>I. Follow Up Items on Project Administration - Additional Comments</t>
  </si>
  <si>
    <t>V. Civil Rights &amp; Labor Compliance - Additional Comments</t>
  </si>
  <si>
    <t>A. Civil Rights - Additional Comments</t>
  </si>
  <si>
    <t>B. Bulletin Board - Additional Comments</t>
  </si>
  <si>
    <t>C. Certified Payrolls - Additional Comments</t>
  </si>
  <si>
    <t>D. Follow Up on Civil Rights and Labor Compliance - Additional Comments</t>
  </si>
  <si>
    <t>VI. Specialty Units - Additional Comments</t>
  </si>
  <si>
    <t>A. Environmental and Wetlands - Additional Comments</t>
  </si>
  <si>
    <t>B. Right-of-Way - Additional Comments</t>
  </si>
  <si>
    <t>C. Utilities - Additional Comments</t>
  </si>
  <si>
    <t>D. Materials - Additional Comments</t>
  </si>
  <si>
    <t>E. Hydraulics - Additional Comments</t>
  </si>
  <si>
    <t>F. Staff Bridge - Additional Comments</t>
  </si>
  <si>
    <t>G. Follow Up Items on Specialty Units - Additional Comments</t>
  </si>
  <si>
    <t>VII. Safety - Additional Comments</t>
  </si>
  <si>
    <t>A. Submittals - Additional Comments</t>
  </si>
  <si>
    <t>B. Construction Zone Traffic Control - Additional Comments</t>
  </si>
  <si>
    <t>C. Transportation Management Plan (TMP) - Additional Comments</t>
  </si>
  <si>
    <t>D. Method of Handling Traffic (MHT) - Additional Comments</t>
  </si>
  <si>
    <t>E. Construction Signing - Additional Comments</t>
  </si>
  <si>
    <t>F. Speed Limits/Uniform Traffic Control - Additional Comments</t>
  </si>
  <si>
    <t>G. Restrictions (Performed by Project Engineer) - Additional Comments</t>
  </si>
  <si>
    <t>H. Hazardous Materials &amp; Operations - Additional Comments</t>
  </si>
  <si>
    <t>I. Follow Up Items on Safety - Additional Comments</t>
  </si>
  <si>
    <t>VIII. Other Items - Additional Comments</t>
  </si>
  <si>
    <t>A. Items of Note - Additional Comments</t>
  </si>
  <si>
    <t>B. Contractor Comments - Additional Comments</t>
  </si>
  <si>
    <t>C. Uncomplete Items Before Starting Work - Additional Comments</t>
  </si>
  <si>
    <t>D. Possible Change Orders - Additional Comments</t>
  </si>
  <si>
    <t>E. Contractor Evaluation - Additional Comments</t>
  </si>
  <si>
    <t>IX. Additional Meeting List - Additional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</si>
</sst>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
    <numFmt numFmtId="165" formatCode="\,##0"/>
    <numFmt numFmtId="166" formatCode="[&lt;=9999999]###\-####;\(###\)\ ###\-####"/>
    <numFmt numFmtId="167" formatCode="[$-409]h:mm\ AM/PM;@"/>
  </numFmts>
  <fonts count="52" x14ac:knownFonts="1">
    <font>
      <sz val="11"/>
      <color theme="1"/>
      <name val="Calibri"/>
      <family val="2"/>
      <scheme val="minor"/>
    </font>
    <font>
      <b/>
      <sz val="12"/>
      <color theme="1"/>
      <name val="Arial"/>
      <family val="2"/>
    </font>
    <font>
      <b/>
      <sz val="11"/>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0"/>
      <color theme="1"/>
      <name val="Calibri"/>
      <family val="2"/>
      <scheme val="minor"/>
    </font>
    <font>
      <sz val="9"/>
      <color theme="1"/>
      <name val="Calibri"/>
      <family val="2"/>
      <scheme val="minor"/>
    </font>
    <font>
      <u/>
      <sz val="26"/>
      <color theme="1"/>
      <name val="Arial"/>
      <family val="2"/>
    </font>
    <font>
      <sz val="11"/>
      <color rgb="FF006100"/>
      <name val="Calibri"/>
      <family val="2"/>
      <scheme val="minor"/>
    </font>
    <font>
      <sz val="11"/>
      <name val="Calibri"/>
      <family val="2"/>
      <scheme val="minor"/>
    </font>
    <font>
      <u/>
      <sz val="11"/>
      <color theme="10"/>
      <name val="Calibri"/>
      <family val="2"/>
      <scheme val="minor"/>
    </font>
    <font>
      <sz val="11"/>
      <color rgb="FF000000"/>
      <name val="Calibri"/>
      <family val="2"/>
      <scheme val="minor"/>
    </font>
    <font>
      <b/>
      <u/>
      <sz val="20"/>
      <color rgb="FF000000"/>
      <name val="Calibri"/>
      <family val="2"/>
      <scheme val="minor"/>
    </font>
    <font>
      <i/>
      <sz val="11"/>
      <color rgb="FF000000"/>
      <name val="Calibri"/>
      <family val="2"/>
      <scheme val="minor"/>
    </font>
    <font>
      <b/>
      <i/>
      <sz val="11"/>
      <color rgb="FF000000"/>
      <name val="Calibri"/>
      <family val="2"/>
      <scheme val="minor"/>
    </font>
    <font>
      <sz val="10"/>
      <color rgb="FF000000"/>
      <name val="Calibri"/>
      <family val="2"/>
      <scheme val="minor"/>
    </font>
    <font>
      <b/>
      <sz val="18"/>
      <color rgb="FF000000"/>
      <name val="Calibri"/>
      <family val="2"/>
      <scheme val="minor"/>
    </font>
    <font>
      <b/>
      <u/>
      <sz val="11"/>
      <color rgb="FF000000"/>
      <name val="Calibri"/>
      <family val="2"/>
      <scheme val="minor"/>
    </font>
    <font>
      <sz val="10"/>
      <color rgb="FFFF0000"/>
      <name val="Calibri"/>
      <family val="2"/>
      <scheme val="minor"/>
    </font>
    <font>
      <b/>
      <u/>
      <sz val="11"/>
      <name val="Calibri"/>
      <family val="2"/>
      <scheme val="minor"/>
    </font>
    <font>
      <b/>
      <i/>
      <sz val="11"/>
      <name val="Calibri"/>
      <family val="2"/>
      <scheme val="minor"/>
    </font>
    <font>
      <b/>
      <i/>
      <sz val="11"/>
      <color theme="1"/>
      <name val="Calibri"/>
      <family val="2"/>
      <scheme val="minor"/>
    </font>
    <font>
      <sz val="11"/>
      <color rgb="FFFF0000"/>
      <name val="Calibri"/>
      <family val="2"/>
      <scheme val="minor"/>
    </font>
    <font>
      <b/>
      <i/>
      <sz val="12"/>
      <color rgb="FF000000"/>
      <name val="Calibri"/>
      <family val="2"/>
      <scheme val="minor"/>
    </font>
    <font>
      <b/>
      <i/>
      <sz val="14"/>
      <color theme="1"/>
      <name val="Calibri"/>
      <family val="2"/>
      <scheme val="minor"/>
    </font>
    <font>
      <b/>
      <i/>
      <sz val="14"/>
      <color rgb="FF000000"/>
      <name val="Calibri"/>
      <family val="2"/>
      <scheme val="minor"/>
    </font>
    <font>
      <b/>
      <sz val="7"/>
      <color theme="1"/>
      <name val="Calibri"/>
      <family val="2"/>
      <scheme val="minor"/>
    </font>
    <font>
      <sz val="10"/>
      <name val="Calibri"/>
      <family val="2"/>
      <scheme val="minor"/>
    </font>
    <font>
      <sz val="10"/>
      <color rgb="FF006100"/>
      <name val="Calibri"/>
      <family val="2"/>
      <scheme val="minor"/>
    </font>
    <font>
      <sz val="8"/>
      <color theme="1"/>
      <name val="Calibri"/>
      <family val="2"/>
      <scheme val="minor"/>
    </font>
    <font>
      <b/>
      <sz val="7"/>
      <color theme="1"/>
      <name val="Arial"/>
      <family val="2"/>
    </font>
    <font>
      <b/>
      <sz val="15"/>
      <color theme="1"/>
      <name val="Arial"/>
      <family val="2"/>
    </font>
    <font>
      <sz val="11"/>
      <color theme="1"/>
      <name val="Arial"/>
      <family val="2"/>
    </font>
    <font>
      <b/>
      <sz val="36"/>
      <color theme="1"/>
      <name val="Arial"/>
      <family val="2"/>
    </font>
    <font>
      <b/>
      <sz val="30"/>
      <color theme="1"/>
      <name val="Arial"/>
      <family val="2"/>
    </font>
    <font>
      <b/>
      <sz val="68"/>
      <color theme="1"/>
      <name val="Arial"/>
      <family val="2"/>
    </font>
    <font>
      <sz val="8"/>
      <name val="Calibri"/>
      <family val="2"/>
      <scheme val="minor"/>
    </font>
    <font>
      <u/>
      <sz val="10"/>
      <color theme="10"/>
      <name val="Calibri"/>
      <family val="2"/>
      <scheme val="minor"/>
    </font>
    <font>
      <sz val="11"/>
      <color theme="1"/>
      <name val="Calibri"/>
      <family val="2"/>
      <scheme val="minor"/>
    </font>
    <font>
      <vertAlign val="superscript"/>
      <sz val="10"/>
      <color theme="1"/>
      <name val="Calibri"/>
      <family val="2"/>
      <scheme val="minor"/>
    </font>
    <font>
      <vertAlign val="superscript"/>
      <sz val="10"/>
      <name val="Calibri"/>
      <family val="2"/>
      <scheme val="minor"/>
    </font>
    <font>
      <b/>
      <sz val="10"/>
      <color rgb="FF000000"/>
      <name val="Calibri"/>
      <family val="2"/>
      <scheme val="minor"/>
    </font>
    <font>
      <b/>
      <sz val="11"/>
      <name val="Calibri"/>
      <family val="2"/>
      <scheme val="minor"/>
    </font>
    <font>
      <b/>
      <sz val="11"/>
      <color rgb="FF006100"/>
      <name val="Calibri"/>
      <family val="2"/>
      <scheme val="minor"/>
    </font>
    <font>
      <b/>
      <sz val="10"/>
      <color rgb="FF006100"/>
      <name val="Calibri"/>
      <family val="2"/>
      <scheme val="minor"/>
    </font>
    <font>
      <u/>
      <sz val="11"/>
      <color theme="1"/>
      <name val="Calibri"/>
      <family val="2"/>
      <scheme val="minor"/>
    </font>
    <font>
      <b/>
      <sz val="11"/>
      <color rgb="FF000000"/>
      <name val="Calibri"/>
      <family val="2"/>
      <scheme val="minor"/>
    </font>
    <font>
      <sz val="14"/>
      <color theme="1"/>
      <name val="Calibri"/>
      <family val="2"/>
      <scheme val="minor"/>
    </font>
    <font>
      <i/>
      <sz val="14"/>
      <color theme="1"/>
      <name val="Calibri"/>
      <family val="2"/>
      <scheme val="minor"/>
    </font>
    <font>
      <sz val="14"/>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rgb="FFC6EFCE"/>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lightHorizontal">
        <fgColor theme="0" tint="-0.14996795556505021"/>
        <bgColor theme="9" tint="0.79995117038483843"/>
      </patternFill>
    </fill>
    <fill>
      <patternFill patternType="lightHorizontal">
        <fgColor theme="0" tint="-0.14996795556505021"/>
        <bgColor theme="9" tint="0.79992065187536243"/>
      </patternFill>
    </fill>
    <fill>
      <patternFill patternType="solid">
        <fgColor theme="9" tint="0.79992065187536243"/>
        <bgColor theme="0" tint="-0.14993743705557422"/>
      </patternFill>
    </fill>
    <fill>
      <patternFill patternType="solid">
        <fgColor theme="0" tint="-0.24994659260841701"/>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10" fillId="4" borderId="0" applyNumberFormat="0" applyBorder="0" applyAlignment="0" applyProtection="0"/>
    <xf numFmtId="0" fontId="12" fillId="0" borderId="0" applyNumberFormat="0" applyFill="0" applyBorder="0" applyAlignment="0" applyProtection="0"/>
  </cellStyleXfs>
  <cellXfs count="490">
    <xf numFmtId="0" fontId="0" fillId="0" borderId="0" xfId="0"/>
    <xf numFmtId="0" fontId="4" fillId="0" borderId="0" xfId="0" applyFont="1"/>
    <xf numFmtId="0" fontId="6" fillId="0" borderId="0" xfId="0" applyFont="1"/>
    <xf numFmtId="0" fontId="13" fillId="0" borderId="0" xfId="0" applyFont="1" applyAlignment="1">
      <alignment horizontal="right" vertical="center" wrapText="1"/>
    </xf>
    <xf numFmtId="1" fontId="15" fillId="0" borderId="0" xfId="0" applyNumberFormat="1" applyFont="1" applyAlignment="1">
      <alignment vertical="center" wrapText="1"/>
    </xf>
    <xf numFmtId="0" fontId="13" fillId="0" borderId="0" xfId="0" applyFont="1" applyAlignment="1">
      <alignment horizontal="left" vertical="center" wrapText="1"/>
    </xf>
    <xf numFmtId="0" fontId="0" fillId="0" borderId="0" xfId="0" applyFont="1"/>
    <xf numFmtId="0" fontId="13" fillId="0" borderId="0" xfId="0" applyFont="1" applyAlignment="1">
      <alignment vertical="center" wrapText="1"/>
    </xf>
    <xf numFmtId="0" fontId="6" fillId="0" borderId="0" xfId="0" applyFont="1" applyAlignment="1">
      <alignment vertical="top" wrapText="1"/>
    </xf>
    <xf numFmtId="0" fontId="16" fillId="0" borderId="0" xfId="0" applyFont="1" applyAlignment="1">
      <alignment vertical="center"/>
    </xf>
    <xf numFmtId="165" fontId="13" fillId="0" borderId="0" xfId="0" applyNumberFormat="1" applyFont="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7" fillId="0" borderId="0" xfId="0" applyFont="1" applyAlignment="1">
      <alignment vertical="center"/>
    </xf>
    <xf numFmtId="0" fontId="13" fillId="0" borderId="0" xfId="0" applyFont="1" applyBorder="1" applyAlignment="1">
      <alignment vertical="center"/>
    </xf>
    <xf numFmtId="165" fontId="0" fillId="0" borderId="0" xfId="0" applyNumberFormat="1" applyFont="1" applyAlignment="1">
      <alignment vertical="center" wrapText="1"/>
    </xf>
    <xf numFmtId="0" fontId="0" fillId="0" borderId="0" xfId="0" applyFont="1" applyAlignment="1">
      <alignment vertical="center" wrapText="1"/>
    </xf>
    <xf numFmtId="164" fontId="13" fillId="0" borderId="0" xfId="0" applyNumberFormat="1" applyFont="1" applyAlignment="1">
      <alignment horizontal="left" vertical="center" wrapText="1"/>
    </xf>
    <xf numFmtId="164" fontId="0" fillId="0" borderId="0" xfId="0" applyNumberFormat="1" applyFont="1" applyAlignment="1">
      <alignment horizontal="left" vertical="center" wrapText="1"/>
    </xf>
    <xf numFmtId="0" fontId="22" fillId="0" borderId="0" xfId="0" applyFont="1" applyAlignment="1">
      <alignment vertical="center" wrapText="1"/>
    </xf>
    <xf numFmtId="0" fontId="11" fillId="0" borderId="0" xfId="0" applyFont="1" applyAlignment="1">
      <alignment vertical="center" wrapText="1"/>
    </xf>
    <xf numFmtId="164" fontId="11" fillId="0" borderId="0" xfId="0" applyNumberFormat="1" applyFont="1" applyAlignment="1">
      <alignment horizontal="left" vertical="center" wrapText="1"/>
    </xf>
    <xf numFmtId="0" fontId="17" fillId="0" borderId="0" xfId="0" applyFont="1" applyAlignment="1">
      <alignment vertical="center" wrapText="1"/>
    </xf>
    <xf numFmtId="164" fontId="11" fillId="0" borderId="0" xfId="0" applyNumberFormat="1" applyFont="1" applyAlignment="1">
      <alignment vertical="center" wrapText="1"/>
    </xf>
    <xf numFmtId="0" fontId="20" fillId="0" borderId="0" xfId="0" applyFont="1" applyAlignment="1">
      <alignment vertical="center" wrapText="1"/>
    </xf>
    <xf numFmtId="0" fontId="21" fillId="0" borderId="0" xfId="0" applyFont="1" applyAlignment="1">
      <alignment horizontal="center" vertical="center" wrapText="1"/>
    </xf>
    <xf numFmtId="0" fontId="9" fillId="0" borderId="16" xfId="0" applyFont="1" applyFill="1" applyBorder="1" applyAlignment="1"/>
    <xf numFmtId="0" fontId="0" fillId="0" borderId="0" xfId="0" applyFont="1"/>
    <xf numFmtId="0" fontId="0" fillId="0" borderId="0" xfId="0" applyFont="1" applyAlignment="1"/>
    <xf numFmtId="0" fontId="0" fillId="0" borderId="0" xfId="0" applyFont="1" applyAlignment="1">
      <alignment vertical="center"/>
    </xf>
    <xf numFmtId="0" fontId="21" fillId="0" borderId="0" xfId="0" applyFont="1" applyAlignment="1">
      <alignment vertical="center" wrapText="1"/>
    </xf>
    <xf numFmtId="0" fontId="23" fillId="0" borderId="0" xfId="0" applyFont="1" applyAlignment="1">
      <alignment vertical="center"/>
    </xf>
    <xf numFmtId="0" fontId="16" fillId="0" borderId="0" xfId="0" applyFont="1" applyAlignment="1">
      <alignment horizontal="left" vertical="center" indent="1"/>
    </xf>
    <xf numFmtId="0" fontId="0" fillId="0" borderId="0" xfId="0" applyFont="1" applyAlignment="1">
      <alignment horizontal="center" vertical="center"/>
    </xf>
    <xf numFmtId="0" fontId="0" fillId="0" borderId="0" xfId="0" applyFont="1" applyAlignment="1">
      <alignment wrapText="1"/>
    </xf>
    <xf numFmtId="0" fontId="25" fillId="0" borderId="0" xfId="0" applyFont="1" applyAlignment="1">
      <alignment vertical="center"/>
    </xf>
    <xf numFmtId="0" fontId="26" fillId="0" borderId="0" xfId="0" applyFont="1" applyBorder="1" applyAlignment="1">
      <alignment vertical="center"/>
    </xf>
    <xf numFmtId="0" fontId="5" fillId="0" borderId="0" xfId="0" applyFont="1" applyAlignment="1">
      <alignment vertical="center"/>
    </xf>
    <xf numFmtId="0" fontId="4" fillId="0" borderId="2" xfId="0" applyFont="1" applyBorder="1" applyAlignment="1">
      <alignment vertical="center"/>
    </xf>
    <xf numFmtId="0" fontId="0" fillId="0" borderId="0" xfId="0" applyFont="1" applyAlignment="1">
      <alignment vertical="top"/>
    </xf>
    <xf numFmtId="0" fontId="0"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right" vertical="center" wrapText="1"/>
    </xf>
    <xf numFmtId="0" fontId="4" fillId="0" borderId="2" xfId="0" applyFont="1" applyBorder="1" applyAlignment="1">
      <alignment horizontal="left" vertical="center"/>
    </xf>
    <xf numFmtId="164" fontId="0" fillId="0" borderId="0" xfId="0" applyNumberFormat="1" applyFont="1"/>
    <xf numFmtId="0" fontId="2" fillId="5" borderId="9" xfId="0" applyFont="1" applyFill="1" applyBorder="1" applyAlignment="1">
      <alignment horizontal="center" vertical="center" wrapText="1"/>
    </xf>
    <xf numFmtId="0" fontId="24"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center" vertical="center"/>
    </xf>
    <xf numFmtId="16" fontId="31" fillId="0" borderId="0" xfId="0" quotePrefix="1" applyNumberFormat="1" applyFont="1" applyAlignment="1">
      <alignment horizontal="center" vertical="center"/>
    </xf>
    <xf numFmtId="0" fontId="35" fillId="0" borderId="13" xfId="0" applyFont="1" applyFill="1" applyBorder="1" applyAlignment="1">
      <alignment horizontal="left" vertical="center" indent="1"/>
    </xf>
    <xf numFmtId="166" fontId="35" fillId="0" borderId="6" xfId="0" applyNumberFormat="1" applyFont="1" applyFill="1" applyBorder="1" applyAlignment="1">
      <alignment horizontal="center" vertical="center"/>
    </xf>
    <xf numFmtId="0" fontId="34" fillId="0" borderId="14" xfId="0" applyFont="1" applyBorder="1"/>
    <xf numFmtId="0" fontId="36" fillId="0" borderId="15" xfId="0" applyFont="1" applyFill="1" applyBorder="1" applyAlignment="1">
      <alignment horizontal="left" vertical="center" indent="2"/>
    </xf>
    <xf numFmtId="0" fontId="36" fillId="0" borderId="16" xfId="0" applyFont="1" applyFill="1" applyBorder="1" applyAlignment="1">
      <alignment horizontal="center" vertical="center"/>
    </xf>
    <xf numFmtId="0" fontId="34" fillId="0" borderId="17" xfId="0" applyFont="1" applyBorder="1"/>
    <xf numFmtId="0" fontId="34" fillId="0" borderId="0" xfId="0" applyFont="1"/>
    <xf numFmtId="0" fontId="35" fillId="0" borderId="0" xfId="0" applyFont="1" applyFill="1" applyBorder="1" applyAlignment="1">
      <alignment horizontal="center" vertical="center"/>
    </xf>
    <xf numFmtId="0" fontId="38" fillId="0" borderId="0" xfId="0" applyFont="1" applyAlignment="1">
      <alignment horizontal="center" vertical="center"/>
    </xf>
    <xf numFmtId="0" fontId="31" fillId="0" borderId="0" xfId="0" applyFont="1" applyAlignment="1">
      <alignment horizontal="center" vertical="center"/>
    </xf>
    <xf numFmtId="0" fontId="4" fillId="0" borderId="0" xfId="0" applyFont="1" applyAlignment="1">
      <alignment horizontal="center" vertical="center"/>
    </xf>
    <xf numFmtId="0" fontId="31" fillId="0" borderId="0" xfId="0" applyFont="1" applyAlignment="1">
      <alignment horizontal="center" vertical="center"/>
    </xf>
    <xf numFmtId="0" fontId="11" fillId="0" borderId="0" xfId="0" applyFont="1" applyAlignment="1"/>
    <xf numFmtId="0" fontId="4" fillId="0" borderId="0" xfId="0" applyFont="1" applyBorder="1" applyAlignment="1">
      <alignment horizontal="left" vertical="center" wrapText="1"/>
    </xf>
    <xf numFmtId="2" fontId="4" fillId="0" borderId="2" xfId="0" applyNumberFormat="1" applyFont="1" applyBorder="1" applyAlignment="1">
      <alignment horizontal="center" vertical="center" wrapText="1"/>
    </xf>
    <xf numFmtId="2" fontId="4" fillId="0" borderId="2" xfId="0" applyNumberFormat="1" applyFont="1" applyFill="1" applyBorder="1" applyAlignment="1">
      <alignment horizontal="center" vertical="center" wrapText="1"/>
    </xf>
    <xf numFmtId="2" fontId="4" fillId="0" borderId="2" xfId="0" applyNumberFormat="1" applyFont="1" applyBorder="1" applyAlignment="1">
      <alignment vertical="center" wrapText="1"/>
    </xf>
    <xf numFmtId="0" fontId="4" fillId="6" borderId="2"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left" vertical="center" wrapText="1"/>
      <protection locked="0"/>
    </xf>
    <xf numFmtId="0" fontId="41" fillId="0" borderId="2" xfId="0" applyNumberFormat="1"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vertical="center"/>
    </xf>
    <xf numFmtId="0" fontId="4" fillId="0" borderId="2" xfId="0" applyFont="1" applyBorder="1" applyAlignment="1" applyProtection="1">
      <alignment horizontal="center" vertical="center" wrapText="1"/>
    </xf>
    <xf numFmtId="1" fontId="41" fillId="0" borderId="2" xfId="0" applyNumberFormat="1" applyFont="1" applyBorder="1" applyAlignment="1" applyProtection="1">
      <alignment horizontal="center" vertical="center" wrapText="1"/>
    </xf>
    <xf numFmtId="2" fontId="4" fillId="0" borderId="2" xfId="0" applyNumberFormat="1" applyFont="1" applyBorder="1" applyAlignment="1" applyProtection="1">
      <alignment horizontal="center" vertical="center" wrapText="1"/>
    </xf>
    <xf numFmtId="2" fontId="4" fillId="0" borderId="2" xfId="0" applyNumberFormat="1" applyFont="1" applyFill="1" applyBorder="1" applyAlignment="1" applyProtection="1">
      <alignment horizontal="center" vertical="center" wrapText="1"/>
    </xf>
    <xf numFmtId="0" fontId="4" fillId="6" borderId="0" xfId="0" applyFont="1" applyFill="1"/>
    <xf numFmtId="0" fontId="31" fillId="6" borderId="0" xfId="0" applyFont="1" applyFill="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31" fillId="0" borderId="0" xfId="0" applyFont="1" applyAlignment="1">
      <alignment horizontal="center" vertical="center"/>
    </xf>
    <xf numFmtId="0" fontId="11" fillId="4" borderId="21" xfId="1" applyFont="1" applyBorder="1" applyAlignment="1">
      <alignment horizontal="center" vertical="center"/>
    </xf>
    <xf numFmtId="0" fontId="31" fillId="0" borderId="0" xfId="0" applyFont="1" applyAlignment="1">
      <alignment horizontal="center" vertical="center"/>
    </xf>
    <xf numFmtId="0" fontId="4" fillId="0" borderId="2" xfId="0" applyFont="1" applyBorder="1" applyAlignment="1">
      <alignment horizontal="left" vertical="center"/>
    </xf>
    <xf numFmtId="0" fontId="11" fillId="4" borderId="0" xfId="1" applyFont="1" applyAlignment="1">
      <alignment horizontal="center" vertical="center"/>
    </xf>
    <xf numFmtId="1" fontId="41" fillId="0" borderId="2" xfId="0" applyNumberFormat="1" applyFont="1" applyBorder="1" applyAlignment="1">
      <alignment horizontal="center" vertical="center" wrapText="1"/>
    </xf>
    <xf numFmtId="2" fontId="11" fillId="6" borderId="2" xfId="0" applyNumberFormat="1" applyFont="1" applyFill="1" applyBorder="1" applyAlignment="1" applyProtection="1">
      <alignment vertical="center"/>
      <protection locked="0"/>
    </xf>
    <xf numFmtId="2" fontId="11" fillId="6" borderId="2" xfId="0" applyNumberFormat="1" applyFont="1" applyFill="1" applyBorder="1" applyAlignment="1" applyProtection="1">
      <alignment horizontal="left" vertical="center" indent="1"/>
      <protection locked="0"/>
    </xf>
    <xf numFmtId="0" fontId="11" fillId="0" borderId="2" xfId="0" applyFont="1" applyFill="1" applyBorder="1" applyAlignment="1" applyProtection="1">
      <alignment horizontal="center" vertical="center"/>
    </xf>
    <xf numFmtId="0" fontId="0" fillId="6" borderId="2" xfId="0" applyFont="1" applyFill="1" applyBorder="1" applyAlignment="1" applyProtection="1">
      <alignment vertical="center"/>
      <protection locked="0"/>
    </xf>
    <xf numFmtId="0" fontId="0" fillId="0" borderId="2" xfId="0" applyFont="1" applyBorder="1" applyAlignment="1" applyProtection="1">
      <alignment horizontal="left" vertical="center"/>
    </xf>
    <xf numFmtId="2" fontId="8"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0" fillId="0" borderId="0" xfId="0" applyFont="1" applyAlignment="1">
      <alignment horizontal="center"/>
    </xf>
    <xf numFmtId="167" fontId="0" fillId="6" borderId="2" xfId="0" applyNumberFormat="1" applyFont="1" applyFill="1" applyBorder="1" applyAlignment="1" applyProtection="1">
      <alignment horizontal="center" vertical="center"/>
      <protection locked="0"/>
    </xf>
    <xf numFmtId="0" fontId="31" fillId="0" borderId="0" xfId="0" applyFont="1" applyAlignment="1">
      <alignment horizontal="center"/>
    </xf>
    <xf numFmtId="0" fontId="0" fillId="0" borderId="8" xfId="0" applyFont="1" applyBorder="1" applyAlignment="1" applyProtection="1">
      <alignment vertical="center"/>
    </xf>
    <xf numFmtId="0" fontId="0" fillId="0" borderId="5" xfId="0" applyFont="1" applyBorder="1" applyAlignment="1" applyProtection="1">
      <alignment vertical="center"/>
    </xf>
    <xf numFmtId="0" fontId="27" fillId="0" borderId="7" xfId="0" applyFont="1" applyBorder="1" applyAlignment="1">
      <alignment horizontal="center" vertical="center"/>
    </xf>
    <xf numFmtId="0" fontId="31" fillId="0" borderId="0" xfId="0" applyFont="1" applyAlignment="1">
      <alignment horizontal="center" wrapText="1"/>
    </xf>
    <xf numFmtId="0" fontId="7" fillId="0" borderId="2" xfId="0" applyFont="1" applyBorder="1" applyAlignment="1">
      <alignment horizontal="center" vertical="center" wrapText="1"/>
    </xf>
    <xf numFmtId="1" fontId="41" fillId="0" borderId="2" xfId="0" applyNumberFormat="1" applyFont="1" applyBorder="1" applyAlignment="1">
      <alignment horizontal="center" vertical="center"/>
    </xf>
    <xf numFmtId="0" fontId="7" fillId="0" borderId="2" xfId="0" applyFont="1" applyBorder="1" applyAlignment="1" applyProtection="1">
      <alignment horizontal="center" vertical="center" wrapText="1"/>
    </xf>
    <xf numFmtId="0" fontId="2" fillId="2" borderId="2" xfId="0" applyFont="1" applyFill="1" applyBorder="1" applyAlignment="1">
      <alignment vertical="center"/>
    </xf>
    <xf numFmtId="0" fontId="7"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164" fontId="0" fillId="0" borderId="2" xfId="0" applyNumberFormat="1" applyFont="1" applyBorder="1" applyAlignment="1">
      <alignment horizontal="left" vertical="center"/>
    </xf>
    <xf numFmtId="164" fontId="0" fillId="0" borderId="2" xfId="0" applyNumberFormat="1" applyFont="1" applyBorder="1" applyAlignment="1" applyProtection="1">
      <alignment horizontal="left" vertical="center"/>
    </xf>
    <xf numFmtId="0" fontId="7" fillId="2" borderId="2" xfId="0" applyFont="1" applyFill="1" applyBorder="1" applyAlignment="1">
      <alignment vertical="center"/>
    </xf>
    <xf numFmtId="0" fontId="7" fillId="8" borderId="2" xfId="0" applyFont="1" applyFill="1" applyBorder="1" applyAlignment="1">
      <alignment vertical="center"/>
    </xf>
    <xf numFmtId="0" fontId="2" fillId="0" borderId="2" xfId="0"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0" fillId="0" borderId="2" xfId="0" applyFont="1" applyFill="1" applyBorder="1" applyAlignment="1">
      <alignment vertical="center" wrapText="1"/>
    </xf>
    <xf numFmtId="2" fontId="29" fillId="0" borderId="2" xfId="0" applyNumberFormat="1" applyFont="1" applyBorder="1" applyAlignment="1" applyProtection="1">
      <alignment horizontal="center" vertical="center" wrapText="1"/>
    </xf>
    <xf numFmtId="0" fontId="0" fillId="6" borderId="2" xfId="0" applyFont="1" applyFill="1" applyBorder="1" applyAlignment="1" applyProtection="1">
      <alignment horizontal="center" vertical="center"/>
      <protection locked="0"/>
    </xf>
    <xf numFmtId="0" fontId="0" fillId="0" borderId="2" xfId="0" applyFont="1" applyFill="1" applyBorder="1" applyAlignment="1">
      <alignment horizontal="center" vertical="center" wrapText="1"/>
    </xf>
    <xf numFmtId="2" fontId="4"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1" fillId="0" borderId="0" xfId="0" applyFont="1" applyAlignment="1">
      <alignment horizontal="center" vertical="center"/>
    </xf>
    <xf numFmtId="0" fontId="15" fillId="0" borderId="0" xfId="0" applyFont="1" applyAlignment="1">
      <alignment vertical="center" wrapText="1"/>
    </xf>
    <xf numFmtId="14" fontId="13" fillId="0" borderId="0" xfId="0" applyNumberFormat="1" applyFont="1" applyAlignment="1">
      <alignment horizontal="left" vertical="center" wrapText="1"/>
    </xf>
    <xf numFmtId="0" fontId="15" fillId="0" borderId="0" xfId="0" applyFont="1" applyAlignment="1">
      <alignment horizontal="center" vertical="center" wrapText="1"/>
    </xf>
    <xf numFmtId="0" fontId="13" fillId="0" borderId="0" xfId="0" applyFont="1" applyAlignment="1">
      <alignment vertical="center" wrapText="1"/>
    </xf>
    <xf numFmtId="0" fontId="23" fillId="0" borderId="0" xfId="0" applyFont="1" applyAlignment="1">
      <alignment horizontal="left"/>
    </xf>
    <xf numFmtId="0" fontId="16" fillId="0" borderId="0" xfId="0" applyFont="1" applyAlignment="1">
      <alignment vertical="center" wrapText="1"/>
    </xf>
    <xf numFmtId="0" fontId="0" fillId="0" borderId="2" xfId="0" applyFont="1" applyBorder="1" applyAlignment="1">
      <alignment vertical="center" wrapText="1"/>
    </xf>
    <xf numFmtId="0" fontId="0" fillId="0" borderId="2" xfId="0" applyFont="1" applyBorder="1" applyAlignment="1" applyProtection="1">
      <alignment vertical="center" wrapText="1"/>
    </xf>
    <xf numFmtId="0" fontId="0" fillId="0" borderId="2" xfId="0" applyFont="1" applyFill="1" applyBorder="1" applyAlignment="1" applyProtection="1">
      <alignment vertical="center" wrapText="1"/>
    </xf>
    <xf numFmtId="2" fontId="0" fillId="0" borderId="2" xfId="0" applyNumberFormat="1" applyFont="1" applyBorder="1" applyAlignment="1">
      <alignment horizontal="center" vertical="center" wrapText="1"/>
    </xf>
    <xf numFmtId="2" fontId="0" fillId="0" borderId="2" xfId="0" applyNumberFormat="1" applyFont="1" applyFill="1" applyBorder="1" applyAlignment="1">
      <alignment horizontal="center" vertical="center" wrapText="1"/>
    </xf>
    <xf numFmtId="0" fontId="0" fillId="0" borderId="2" xfId="0" applyFont="1" applyBorder="1" applyAlignment="1" applyProtection="1">
      <alignment horizontal="center" vertical="center" wrapText="1"/>
    </xf>
    <xf numFmtId="2" fontId="0" fillId="0" borderId="2" xfId="0" applyNumberFormat="1" applyFont="1" applyBorder="1" applyAlignment="1" applyProtection="1">
      <alignment horizontal="center" vertical="center" wrapText="1"/>
    </xf>
    <xf numFmtId="2" fontId="11" fillId="0" borderId="2" xfId="0" applyNumberFormat="1" applyFont="1" applyBorder="1" applyAlignment="1" applyProtection="1">
      <alignment horizontal="center" vertical="center" wrapText="1"/>
    </xf>
    <xf numFmtId="1" fontId="0" fillId="0" borderId="2" xfId="0" applyNumberFormat="1" applyFont="1" applyBorder="1" applyAlignment="1">
      <alignment horizontal="center" vertical="center" wrapText="1"/>
    </xf>
    <xf numFmtId="1" fontId="0" fillId="0" borderId="2" xfId="0" applyNumberFormat="1" applyFont="1" applyBorder="1" applyAlignment="1" applyProtection="1">
      <alignment horizontal="center" vertical="center" wrapText="1"/>
    </xf>
    <xf numFmtId="2" fontId="0" fillId="0" borderId="2" xfId="0" applyNumberFormat="1"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2" fontId="0" fillId="0" borderId="2" xfId="0" applyNumberFormat="1" applyFont="1" applyBorder="1" applyAlignment="1">
      <alignment vertical="center" wrapText="1"/>
    </xf>
    <xf numFmtId="0" fontId="11" fillId="0" borderId="2" xfId="2" applyFont="1" applyBorder="1" applyAlignment="1">
      <alignment vertical="center" wrapText="1"/>
    </xf>
    <xf numFmtId="0" fontId="29" fillId="0" borderId="2" xfId="2" applyFont="1" applyBorder="1" applyAlignment="1">
      <alignment vertical="center" wrapText="1"/>
    </xf>
    <xf numFmtId="0" fontId="31" fillId="0" borderId="0" xfId="0" applyFont="1" applyAlignment="1">
      <alignment horizontal="center" vertical="center"/>
    </xf>
    <xf numFmtId="0" fontId="4" fillId="0" borderId="2" xfId="0" applyFont="1" applyBorder="1" applyAlignment="1" applyProtection="1">
      <alignment horizontal="center" vertical="center" wrapText="1"/>
    </xf>
    <xf numFmtId="2" fontId="4"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2" fontId="29" fillId="0" borderId="2" xfId="0" applyNumberFormat="1" applyFont="1" applyBorder="1" applyAlignment="1" applyProtection="1">
      <alignment horizontal="center" vertical="center" wrapText="1"/>
    </xf>
    <xf numFmtId="0" fontId="12" fillId="0" borderId="2" xfId="2" applyBorder="1" applyAlignment="1">
      <alignment vertical="center" wrapText="1"/>
    </xf>
    <xf numFmtId="0"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1" applyFont="1" applyFill="1" applyBorder="1" applyAlignment="1">
      <alignment horizontal="center" vertical="center"/>
    </xf>
    <xf numFmtId="164" fontId="2" fillId="9" borderId="2" xfId="0" applyNumberFormat="1" applyFont="1" applyFill="1" applyBorder="1" applyAlignment="1" applyProtection="1">
      <alignment vertical="center"/>
    </xf>
    <xf numFmtId="0" fontId="7" fillId="10" borderId="2" xfId="0" applyFont="1" applyFill="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31" fillId="0" borderId="0" xfId="0" applyFont="1" applyAlignment="1">
      <alignment horizontal="left" vertical="center"/>
    </xf>
    <xf numFmtId="0" fontId="29" fillId="11" borderId="2" xfId="1" applyFont="1" applyFill="1" applyBorder="1" applyAlignment="1" applyProtection="1">
      <alignment horizontal="center" vertical="center"/>
      <protection locked="0"/>
    </xf>
    <xf numFmtId="0" fontId="0" fillId="0" borderId="0" xfId="0" quotePrefix="1" applyFont="1"/>
    <xf numFmtId="0" fontId="11" fillId="11" borderId="2" xfId="1" applyFont="1" applyFill="1" applyBorder="1" applyAlignment="1" applyProtection="1">
      <alignment horizontal="center" vertical="center"/>
      <protection locked="0"/>
    </xf>
    <xf numFmtId="166" fontId="4" fillId="0" borderId="3" xfId="0" applyNumberFormat="1" applyFont="1" applyBorder="1" applyAlignment="1" applyProtection="1">
      <alignment horizontal="center" vertical="center" wrapText="1"/>
      <protection locked="0"/>
    </xf>
    <xf numFmtId="0" fontId="1" fillId="0" borderId="0" xfId="0" applyFont="1" applyFill="1" applyBorder="1" applyAlignment="1">
      <alignment horizontal="center" vertical="center"/>
    </xf>
    <xf numFmtId="0" fontId="4" fillId="6" borderId="2" xfId="0" applyFont="1" applyFill="1" applyBorder="1" applyAlignment="1" applyProtection="1">
      <alignment horizontal="center" vertical="center"/>
      <protection locked="0"/>
    </xf>
    <xf numFmtId="164" fontId="11" fillId="4" borderId="21" xfId="1" applyNumberFormat="1" applyFont="1" applyBorder="1" applyAlignment="1" applyProtection="1">
      <alignment horizontal="center" vertical="center"/>
    </xf>
    <xf numFmtId="164" fontId="11" fillId="0" borderId="0" xfId="0" applyNumberFormat="1" applyFont="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2" fontId="8" fillId="0" borderId="2" xfId="0" applyNumberFormat="1" applyFont="1" applyBorder="1" applyAlignment="1" applyProtection="1">
      <alignment horizontal="center" vertical="center" wrapText="1"/>
    </xf>
    <xf numFmtId="2" fontId="8" fillId="0" borderId="2" xfId="0" applyNumberFormat="1" applyFont="1" applyBorder="1" applyAlignment="1">
      <alignment horizontal="left" vertical="center" wrapText="1"/>
    </xf>
    <xf numFmtId="0" fontId="11" fillId="0" borderId="2" xfId="0" applyFont="1" applyBorder="1" applyAlignment="1" applyProtection="1">
      <alignment horizontal="right" vertical="center"/>
    </xf>
    <xf numFmtId="0" fontId="4" fillId="0" borderId="2" xfId="0" applyFont="1" applyFill="1" applyBorder="1" applyAlignment="1" applyProtection="1">
      <alignment horizontal="left" vertical="center" wrapText="1" indent="1"/>
      <protection locked="0"/>
    </xf>
    <xf numFmtId="0" fontId="4" fillId="0" borderId="2" xfId="0" applyFont="1" applyBorder="1" applyAlignment="1">
      <alignment horizontal="right" vertical="center" wrapText="1"/>
    </xf>
    <xf numFmtId="0" fontId="4" fillId="0" borderId="0" xfId="0" applyFont="1" applyAlignment="1">
      <alignment horizontal="center" vertical="center" wrapText="1"/>
    </xf>
    <xf numFmtId="0" fontId="11" fillId="4" borderId="0" xfId="1" applyFont="1" applyBorder="1" applyAlignment="1" applyProtection="1">
      <alignment horizontal="center" vertical="center"/>
    </xf>
    <xf numFmtId="0" fontId="49" fillId="0" borderId="0" xfId="0" applyFont="1" applyAlignment="1">
      <alignment horizontal="left" vertical="top" wrapText="1"/>
    </xf>
    <xf numFmtId="0" fontId="31" fillId="0" borderId="0" xfId="0" applyFont="1" applyAlignment="1">
      <alignment horizontal="center" vertical="center"/>
    </xf>
    <xf numFmtId="0" fontId="48" fillId="0" borderId="5" xfId="0" applyFont="1" applyBorder="1" applyAlignment="1" applyProtection="1">
      <alignment horizontal="right" vertical="center"/>
    </xf>
    <xf numFmtId="0" fontId="2" fillId="2" borderId="2" xfId="0" applyFont="1" applyFill="1" applyBorder="1" applyAlignment="1">
      <alignment horizontal="center" vertical="center" wrapText="1"/>
    </xf>
    <xf numFmtId="0" fontId="0" fillId="6" borderId="2" xfId="0" applyFont="1" applyFill="1" applyBorder="1" applyAlignment="1" applyProtection="1">
      <alignment horizontal="center" vertical="center" wrapText="1"/>
      <protection locked="0"/>
    </xf>
    <xf numFmtId="0" fontId="45" fillId="11" borderId="2" xfId="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wrapText="1"/>
    </xf>
    <xf numFmtId="0" fontId="46" fillId="11" borderId="2" xfId="1" applyFont="1" applyFill="1" applyBorder="1" applyAlignment="1" applyProtection="1">
      <alignment horizontal="center" vertical="center"/>
      <protection locked="0"/>
    </xf>
    <xf numFmtId="0" fontId="0" fillId="11"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top" wrapText="1"/>
    </xf>
    <xf numFmtId="0" fontId="10" fillId="4" borderId="21" xfId="1" applyFont="1" applyBorder="1" applyAlignment="1" applyProtection="1">
      <alignment horizontal="center" vertical="center"/>
      <protection locked="0"/>
    </xf>
    <xf numFmtId="0" fontId="10" fillId="4" borderId="0" xfId="1" applyFont="1" applyAlignment="1" applyProtection="1">
      <alignment horizontal="center" vertical="center"/>
      <protection locked="0"/>
    </xf>
    <xf numFmtId="0" fontId="10" fillId="4" borderId="0" xfId="1" applyFont="1" applyBorder="1" applyAlignment="1" applyProtection="1">
      <alignment horizontal="center" vertical="center"/>
      <protection locked="0"/>
    </xf>
    <xf numFmtId="0" fontId="30" fillId="4" borderId="0" xfId="1" applyFont="1" applyAlignment="1" applyProtection="1">
      <alignment horizontal="center" vertical="center"/>
      <protection locked="0"/>
    </xf>
    <xf numFmtId="0" fontId="0" fillId="0" borderId="0" xfId="0" applyFont="1" applyAlignment="1" applyProtection="1">
      <alignment vertical="top"/>
      <protection locked="0"/>
    </xf>
    <xf numFmtId="0" fontId="0"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0" fillId="14" borderId="24" xfId="0" applyFont="1" applyFill="1" applyBorder="1" applyAlignment="1" applyProtection="1">
      <alignment vertical="top" wrapText="1"/>
      <protection locked="0"/>
    </xf>
    <xf numFmtId="0" fontId="0" fillId="14" borderId="0" xfId="0" applyFont="1" applyFill="1"/>
    <xf numFmtId="0" fontId="0" fillId="14" borderId="24" xfId="0" applyFont="1" applyFill="1" applyBorder="1" applyAlignment="1" applyProtection="1">
      <alignment horizontal="center" vertical="center" wrapText="1"/>
      <protection locked="0"/>
    </xf>
    <xf numFmtId="0" fontId="0" fillId="14" borderId="0" xfId="0" applyFont="1" applyFill="1" applyAlignment="1" applyProtection="1">
      <alignment vertical="top"/>
      <protection locked="0"/>
    </xf>
    <xf numFmtId="0" fontId="0" fillId="14" borderId="0" xfId="0" applyFont="1" applyFill="1" applyAlignment="1" applyProtection="1">
      <alignment vertical="top" wrapText="1"/>
      <protection locked="0"/>
    </xf>
    <xf numFmtId="0" fontId="4" fillId="14" borderId="24" xfId="0" applyFont="1" applyFill="1" applyBorder="1" applyAlignment="1" applyProtection="1">
      <alignment vertical="top" wrapText="1"/>
      <protection locked="0"/>
    </xf>
    <xf numFmtId="0" fontId="0" fillId="0" borderId="24" xfId="0" applyFont="1" applyBorder="1" applyAlignment="1" applyProtection="1">
      <alignment horizontal="center" vertical="center" wrapText="1"/>
      <protection locked="0"/>
    </xf>
    <xf numFmtId="0" fontId="0" fillId="14" borderId="0" xfId="0" applyFont="1" applyFill="1" applyAlignment="1" applyProtection="1">
      <alignment horizontal="center" vertical="center" wrapText="1"/>
      <protection locked="0"/>
    </xf>
    <xf numFmtId="0" fontId="4" fillId="14" borderId="24" xfId="0" applyFont="1" applyFill="1" applyBorder="1" applyAlignment="1" applyProtection="1">
      <alignment horizontal="center" vertical="center" wrapText="1"/>
      <protection locked="0"/>
    </xf>
    <xf numFmtId="0" fontId="0" fillId="14" borderId="0" xfId="0" applyFont="1" applyFill="1" applyProtection="1">
      <protection locked="0"/>
    </xf>
    <xf numFmtId="0" fontId="0" fillId="14" borderId="0" xfId="0" applyFont="1" applyFill="1" applyAlignment="1" applyProtection="1">
      <alignment horizontal="center" vertical="center"/>
      <protection locked="0"/>
    </xf>
    <xf numFmtId="0" fontId="0" fillId="0" borderId="24" xfId="0" applyFont="1" applyBorder="1" applyAlignment="1" applyProtection="1">
      <alignment vertical="top" wrapText="1"/>
      <protection locked="0"/>
    </xf>
    <xf numFmtId="0" fontId="0" fillId="14" borderId="24" xfId="0" applyFont="1" applyFill="1" applyBorder="1" applyAlignment="1" applyProtection="1">
      <alignment horizontal="center" vertical="top" wrapText="1"/>
      <protection locked="0"/>
    </xf>
    <xf numFmtId="0" fontId="0" fillId="0" borderId="24" xfId="0" applyFont="1" applyBorder="1" applyAlignment="1" applyProtection="1">
      <alignment horizontal="center" vertical="top" wrapText="1"/>
      <protection locked="0"/>
    </xf>
    <xf numFmtId="0" fontId="3" fillId="2" borderId="2" xfId="0" applyFont="1" applyFill="1" applyBorder="1" applyAlignment="1">
      <alignment horizontal="left" vertical="center" indent="1"/>
    </xf>
    <xf numFmtId="1"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0" fillId="6" borderId="2" xfId="0" applyFont="1" applyFill="1" applyBorder="1" applyAlignment="1" applyProtection="1">
      <alignment horizontal="left" vertical="center"/>
      <protection locked="0"/>
    </xf>
    <xf numFmtId="0" fontId="0" fillId="0" borderId="2" xfId="0" applyFont="1" applyBorder="1" applyAlignment="1">
      <alignment horizontal="left" vertical="center" wrapText="1" indent="1"/>
    </xf>
    <xf numFmtId="0" fontId="0" fillId="6" borderId="2" xfId="0" applyFont="1" applyFill="1" applyBorder="1" applyAlignment="1" applyProtection="1">
      <alignment horizontal="center" vertical="center" wrapText="1"/>
      <protection locked="0"/>
    </xf>
    <xf numFmtId="0" fontId="0" fillId="6" borderId="2" xfId="0" applyFont="1" applyFill="1" applyBorder="1" applyAlignment="1" applyProtection="1">
      <alignment horizontal="left" vertical="top" wrapText="1"/>
      <protection locked="0"/>
    </xf>
    <xf numFmtId="0" fontId="0" fillId="0" borderId="2" xfId="0" applyFont="1" applyBorder="1" applyAlignment="1">
      <alignment horizontal="left" vertical="center" wrapText="1"/>
    </xf>
    <xf numFmtId="0" fontId="4" fillId="0" borderId="2" xfId="0" applyFont="1" applyBorder="1" applyAlignment="1">
      <alignment horizontal="right" vertical="center" wrapText="1"/>
    </xf>
    <xf numFmtId="0" fontId="7" fillId="0" borderId="2" xfId="0" applyFont="1" applyBorder="1" applyAlignment="1">
      <alignment horizontal="center" vertical="center"/>
    </xf>
    <xf numFmtId="0" fontId="4" fillId="0" borderId="2" xfId="0" applyFont="1" applyBorder="1" applyAlignment="1">
      <alignment horizontal="right" vertical="top"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2" fillId="2" borderId="2" xfId="0" applyFont="1" applyFill="1" applyBorder="1" applyAlignment="1">
      <alignment horizontal="left" vertical="center"/>
    </xf>
    <xf numFmtId="0" fontId="7" fillId="0" borderId="2" xfId="0" applyFont="1" applyBorder="1" applyAlignment="1">
      <alignment horizontal="center" vertical="center" wrapText="1"/>
    </xf>
    <xf numFmtId="0" fontId="17" fillId="3" borderId="2" xfId="0" applyFont="1" applyFill="1" applyBorder="1" applyAlignment="1">
      <alignment horizontal="center" vertical="center" wrapText="1"/>
    </xf>
    <xf numFmtId="0" fontId="4" fillId="0" borderId="2" xfId="0" applyFont="1" applyBorder="1" applyAlignment="1">
      <alignment wrapText="1"/>
    </xf>
    <xf numFmtId="0" fontId="4" fillId="6" borderId="2" xfId="0" applyFont="1" applyFill="1" applyBorder="1" applyAlignment="1" applyProtection="1">
      <alignment horizontal="left" vertical="center"/>
      <protection locked="0"/>
    </xf>
    <xf numFmtId="0" fontId="4" fillId="0" borderId="2" xfId="0" applyFont="1" applyBorder="1" applyAlignment="1">
      <alignment horizontal="left" vertical="center" wrapText="1"/>
    </xf>
    <xf numFmtId="166" fontId="4" fillId="6" borderId="2" xfId="0" applyNumberFormat="1" applyFont="1" applyFill="1" applyBorder="1" applyAlignment="1" applyProtection="1">
      <alignment horizontal="left" vertical="center"/>
      <protection locked="0"/>
    </xf>
    <xf numFmtId="166" fontId="0" fillId="6" borderId="2" xfId="0" applyNumberFormat="1" applyFont="1" applyFill="1" applyBorder="1" applyAlignment="1" applyProtection="1">
      <alignment horizontal="left" vertical="center"/>
      <protection locked="0"/>
    </xf>
    <xf numFmtId="0" fontId="12" fillId="6" borderId="2" xfId="2" applyFill="1" applyBorder="1" applyAlignment="1" applyProtection="1">
      <alignment horizontal="left"/>
      <protection locked="0"/>
    </xf>
    <xf numFmtId="0" fontId="0" fillId="6" borderId="2" xfId="0" applyFont="1" applyFill="1" applyBorder="1" applyAlignment="1" applyProtection="1">
      <alignment horizontal="left"/>
      <protection locked="0"/>
    </xf>
    <xf numFmtId="0" fontId="2" fillId="2" borderId="2" xfId="0" applyFont="1" applyFill="1" applyBorder="1" applyAlignment="1">
      <alignment horizontal="left" vertical="top"/>
    </xf>
    <xf numFmtId="0" fontId="2" fillId="6" borderId="2" xfId="0" applyFont="1" applyFill="1" applyBorder="1" applyAlignment="1" applyProtection="1">
      <alignment horizontal="left" vertical="center"/>
      <protection locked="0"/>
    </xf>
    <xf numFmtId="0" fontId="2" fillId="0" borderId="2" xfId="0" applyFont="1" applyBorder="1" applyAlignment="1">
      <alignment horizontal="left" vertical="center"/>
    </xf>
    <xf numFmtId="0" fontId="4" fillId="6" borderId="2"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left"/>
      <protection locked="0"/>
    </xf>
    <xf numFmtId="0" fontId="29" fillId="0" borderId="2" xfId="2" applyFont="1" applyBorder="1" applyAlignment="1">
      <alignment horizontal="left" vertical="center" wrapText="1"/>
    </xf>
    <xf numFmtId="0" fontId="4" fillId="6" borderId="2" xfId="0" applyFont="1" applyFill="1" applyBorder="1" applyAlignment="1" applyProtection="1">
      <alignment horizontal="left" vertical="top" wrapText="1"/>
      <protection locked="0"/>
    </xf>
    <xf numFmtId="0" fontId="39" fillId="6" borderId="2" xfId="2" applyFont="1" applyFill="1" applyBorder="1" applyAlignment="1" applyProtection="1">
      <alignment horizontal="left" vertical="center"/>
      <protection locked="0"/>
    </xf>
    <xf numFmtId="0" fontId="31" fillId="0" borderId="0" xfId="0" applyFont="1" applyAlignment="1">
      <alignment horizontal="center" vertical="center"/>
    </xf>
    <xf numFmtId="0" fontId="39" fillId="0" borderId="2" xfId="2" applyFont="1" applyBorder="1" applyAlignment="1">
      <alignment horizontal="left" vertical="center" wrapText="1"/>
    </xf>
    <xf numFmtId="0" fontId="4" fillId="0" borderId="2" xfId="0" applyFont="1" applyBorder="1" applyAlignment="1">
      <alignment horizontal="left" vertical="center"/>
    </xf>
    <xf numFmtId="0" fontId="0" fillId="0" borderId="2" xfId="0" applyFont="1" applyBorder="1" applyAlignment="1">
      <alignment horizontal="left" vertical="center"/>
    </xf>
    <xf numFmtId="0" fontId="2" fillId="5" borderId="9"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2" fillId="0" borderId="2"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33" fillId="0" borderId="23"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0" fillId="6" borderId="19" xfId="0" applyFont="1" applyFill="1" applyBorder="1" applyAlignment="1" applyProtection="1">
      <alignment horizontal="left" vertical="center"/>
      <protection locked="0"/>
    </xf>
    <xf numFmtId="0" fontId="0" fillId="6" borderId="4" xfId="0" applyFont="1" applyFill="1" applyBorder="1" applyAlignment="1" applyProtection="1">
      <alignment horizontal="left" vertical="center"/>
      <protection locked="0"/>
    </xf>
    <xf numFmtId="0" fontId="0" fillId="6" borderId="22" xfId="0" applyFont="1" applyFill="1" applyBorder="1" applyAlignment="1" applyProtection="1">
      <alignment horizontal="left" vertical="center"/>
      <protection locked="0"/>
    </xf>
    <xf numFmtId="0" fontId="0" fillId="0" borderId="3" xfId="0" applyFont="1" applyBorder="1" applyAlignment="1" applyProtection="1">
      <alignment horizontal="left" vertical="center" wrapText="1"/>
      <protection locked="0"/>
    </xf>
    <xf numFmtId="0" fontId="12" fillId="6" borderId="2" xfId="2" applyFill="1" applyBorder="1" applyAlignment="1" applyProtection="1">
      <alignment horizontal="left" vertical="center"/>
      <protection locked="0"/>
    </xf>
    <xf numFmtId="0" fontId="0" fillId="0" borderId="4" xfId="0" applyFont="1" applyFill="1" applyBorder="1" applyAlignment="1" applyProtection="1">
      <alignment horizontal="center" vertical="top" wrapText="1"/>
      <protection locked="0"/>
    </xf>
    <xf numFmtId="0" fontId="48" fillId="0" borderId="18" xfId="0" applyFont="1" applyBorder="1" applyAlignment="1" applyProtection="1">
      <alignment vertical="center"/>
    </xf>
    <xf numFmtId="0" fontId="48" fillId="0" borderId="1" xfId="0" applyFont="1" applyBorder="1" applyAlignment="1" applyProtection="1">
      <alignment vertical="center"/>
    </xf>
    <xf numFmtId="0" fontId="48" fillId="0" borderId="20" xfId="0" applyFont="1" applyBorder="1" applyAlignment="1" applyProtection="1">
      <alignment vertical="center"/>
    </xf>
    <xf numFmtId="1" fontId="0" fillId="6" borderId="19" xfId="0" applyNumberFormat="1" applyFont="1" applyFill="1" applyBorder="1" applyAlignment="1" applyProtection="1">
      <alignment horizontal="left" vertical="center"/>
      <protection locked="0"/>
    </xf>
    <xf numFmtId="1" fontId="0" fillId="6" borderId="4" xfId="0" applyNumberFormat="1" applyFont="1" applyFill="1" applyBorder="1" applyAlignment="1" applyProtection="1">
      <alignment horizontal="left" vertical="center"/>
      <protection locked="0"/>
    </xf>
    <xf numFmtId="1" fontId="0" fillId="6" borderId="22" xfId="0" applyNumberFormat="1" applyFont="1" applyFill="1" applyBorder="1" applyAlignment="1" applyProtection="1">
      <alignment horizontal="left" vertical="center"/>
      <protection locked="0"/>
    </xf>
    <xf numFmtId="0" fontId="0" fillId="6" borderId="8" xfId="0" applyFont="1" applyFill="1" applyBorder="1" applyAlignment="1" applyProtection="1">
      <alignment horizontal="left" vertical="top" wrapText="1"/>
      <protection locked="0"/>
    </xf>
    <xf numFmtId="0" fontId="0" fillId="6" borderId="5" xfId="0" applyFont="1" applyFill="1" applyBorder="1" applyAlignment="1" applyProtection="1">
      <alignment horizontal="left" vertical="top" wrapText="1"/>
      <protection locked="0"/>
    </xf>
    <xf numFmtId="0" fontId="0" fillId="6" borderId="7" xfId="0" applyFont="1" applyFill="1" applyBorder="1" applyAlignment="1" applyProtection="1">
      <alignment horizontal="left" vertical="top" wrapText="1"/>
      <protection locked="0"/>
    </xf>
    <xf numFmtId="0" fontId="13" fillId="6" borderId="8" xfId="0" applyFont="1" applyFill="1" applyBorder="1" applyAlignment="1" applyProtection="1">
      <alignment horizontal="left" vertical="top" wrapText="1"/>
      <protection locked="0"/>
    </xf>
    <xf numFmtId="0" fontId="13" fillId="6" borderId="5" xfId="0" applyFont="1" applyFill="1" applyBorder="1" applyAlignment="1" applyProtection="1">
      <alignment horizontal="left" vertical="top" wrapText="1"/>
      <protection locked="0"/>
    </xf>
    <xf numFmtId="0" fontId="13" fillId="6" borderId="7" xfId="0" applyFont="1" applyFill="1" applyBorder="1" applyAlignment="1" applyProtection="1">
      <alignment horizontal="left" vertical="top" wrapText="1"/>
      <protection locked="0"/>
    </xf>
    <xf numFmtId="0" fontId="48" fillId="0" borderId="8" xfId="0" applyFont="1" applyBorder="1" applyAlignment="1">
      <alignment horizontal="left" vertical="center"/>
    </xf>
    <xf numFmtId="0" fontId="48" fillId="0" borderId="5" xfId="0" applyFont="1" applyBorder="1" applyAlignment="1">
      <alignment horizontal="left" vertical="center"/>
    </xf>
    <xf numFmtId="0" fontId="48" fillId="0" borderId="7" xfId="0" applyFont="1" applyBorder="1" applyAlignment="1">
      <alignment horizontal="left" vertical="center"/>
    </xf>
    <xf numFmtId="0" fontId="0" fillId="0" borderId="18" xfId="0" applyFont="1" applyBorder="1" applyAlignment="1">
      <alignment horizontal="left" vertical="center" wrapText="1"/>
    </xf>
    <xf numFmtId="0" fontId="2" fillId="0" borderId="1" xfId="0" applyFont="1" applyBorder="1" applyAlignment="1">
      <alignment horizontal="left" vertical="center" wrapText="1"/>
    </xf>
    <xf numFmtId="0" fontId="2" fillId="0" borderId="20" xfId="0" applyFont="1" applyBorder="1" applyAlignment="1">
      <alignment horizontal="left" vertical="center" wrapText="1"/>
    </xf>
    <xf numFmtId="0" fontId="0" fillId="0" borderId="2" xfId="0" applyFont="1" applyBorder="1" applyAlignment="1">
      <alignment vertical="center"/>
    </xf>
    <xf numFmtId="0" fontId="12" fillId="0" borderId="2" xfId="2" applyFont="1" applyBorder="1" applyAlignment="1">
      <alignment horizontal="left" vertical="center" wrapText="1" indent="1"/>
    </xf>
    <xf numFmtId="0" fontId="0" fillId="0" borderId="2" xfId="0" applyFont="1" applyBorder="1" applyAlignment="1">
      <alignment horizontal="left" vertical="center" indent="1"/>
    </xf>
    <xf numFmtId="0" fontId="0" fillId="0" borderId="2" xfId="0" applyFont="1" applyFill="1" applyBorder="1" applyAlignment="1">
      <alignment horizontal="left" vertical="center" indent="1"/>
    </xf>
    <xf numFmtId="0" fontId="4" fillId="0" borderId="2" xfId="0" applyFont="1" applyBorder="1" applyAlignment="1" applyProtection="1">
      <alignment horizontal="left" vertical="center" wrapText="1"/>
    </xf>
    <xf numFmtId="0" fontId="30" fillId="11" borderId="2" xfId="1"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5" fillId="0" borderId="2" xfId="0" applyFont="1" applyBorder="1" applyAlignment="1">
      <alignment horizontal="center" vertical="center"/>
    </xf>
    <xf numFmtId="0" fontId="40" fillId="0" borderId="2" xfId="0" applyFont="1" applyBorder="1" applyAlignment="1">
      <alignment horizontal="left" vertical="center" wrapText="1" indent="1"/>
    </xf>
    <xf numFmtId="0" fontId="40" fillId="6" borderId="2" xfId="0" applyFont="1" applyFill="1" applyBorder="1" applyAlignment="1" applyProtection="1">
      <alignment horizontal="left" vertical="top" wrapText="1"/>
      <protection locked="0"/>
    </xf>
    <xf numFmtId="0" fontId="40" fillId="6" borderId="8" xfId="0" applyFont="1" applyFill="1" applyBorder="1" applyAlignment="1" applyProtection="1">
      <alignment horizontal="left" vertical="top" wrapText="1"/>
      <protection locked="0"/>
    </xf>
    <xf numFmtId="0" fontId="40" fillId="6" borderId="5" xfId="0" applyFont="1" applyFill="1" applyBorder="1" applyAlignment="1" applyProtection="1">
      <alignment horizontal="left" vertical="top" wrapText="1"/>
      <protection locked="0"/>
    </xf>
    <xf numFmtId="0" fontId="40" fillId="6" borderId="7" xfId="0" applyFont="1" applyFill="1" applyBorder="1" applyAlignment="1" applyProtection="1">
      <alignment horizontal="left" vertical="top" wrapText="1"/>
      <protection locked="0"/>
    </xf>
    <xf numFmtId="0" fontId="4" fillId="6" borderId="2" xfId="0" applyNumberFormat="1" applyFont="1" applyFill="1" applyBorder="1" applyAlignment="1" applyProtection="1">
      <alignment horizontal="left" vertical="center"/>
      <protection locked="0"/>
    </xf>
    <xf numFmtId="0" fontId="0" fillId="6" borderId="2" xfId="0" applyNumberFormat="1" applyFont="1" applyFill="1" applyBorder="1" applyAlignment="1" applyProtection="1">
      <alignment horizontal="left" vertical="center"/>
      <protection locked="0"/>
    </xf>
    <xf numFmtId="0" fontId="44" fillId="11" borderId="2" xfId="1" applyFont="1" applyFill="1" applyBorder="1" applyAlignment="1" applyProtection="1">
      <alignment horizontal="left" vertical="center" indent="1"/>
      <protection locked="0"/>
    </xf>
    <xf numFmtId="0" fontId="44" fillId="11" borderId="2" xfId="0" applyFont="1" applyFill="1" applyBorder="1" applyAlignment="1" applyProtection="1">
      <alignment horizontal="left" vertical="center" indent="1"/>
      <protection locked="0"/>
    </xf>
    <xf numFmtId="0" fontId="39" fillId="6" borderId="2" xfId="2" applyFont="1" applyFill="1" applyBorder="1" applyAlignment="1" applyProtection="1">
      <alignment horizontal="left"/>
      <protection locked="0"/>
    </xf>
    <xf numFmtId="0" fontId="0" fillId="11" borderId="2" xfId="0" applyFont="1" applyFill="1" applyBorder="1" applyAlignment="1" applyProtection="1">
      <alignment horizontal="center" vertical="center" wrapText="1"/>
      <protection locked="0"/>
    </xf>
    <xf numFmtId="0" fontId="45" fillId="11" borderId="2" xfId="1" applyFont="1" applyFill="1" applyBorder="1" applyAlignment="1" applyProtection="1">
      <alignment horizontal="center" vertical="center"/>
      <protection locked="0"/>
    </xf>
    <xf numFmtId="0" fontId="40" fillId="11" borderId="2" xfId="0" applyFont="1" applyFill="1" applyBorder="1" applyAlignment="1" applyProtection="1">
      <alignment horizontal="center" vertical="center"/>
      <protection locked="0"/>
    </xf>
    <xf numFmtId="0" fontId="0" fillId="0" borderId="2" xfId="0" applyFont="1" applyBorder="1" applyAlignment="1">
      <alignment horizontal="right" vertical="center" wrapText="1"/>
    </xf>
    <xf numFmtId="0" fontId="0" fillId="0" borderId="0" xfId="0" applyAlignment="1">
      <alignment horizontal="left" vertical="center" indent="1"/>
    </xf>
    <xf numFmtId="0" fontId="0" fillId="6" borderId="2" xfId="0" applyFont="1" applyFill="1" applyBorder="1" applyAlignment="1" applyProtection="1">
      <alignment horizontal="left" vertical="center" wrapText="1"/>
      <protection locked="0"/>
    </xf>
    <xf numFmtId="0" fontId="0" fillId="0" borderId="2"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0" fontId="0" fillId="0" borderId="2" xfId="0" applyFont="1" applyBorder="1" applyAlignment="1" applyProtection="1">
      <alignment horizontal="left" vertical="center"/>
    </xf>
    <xf numFmtId="0" fontId="12" fillId="0" borderId="8" xfId="2" applyBorder="1" applyAlignment="1">
      <alignment horizontal="left" vertical="center" wrapText="1" indent="1"/>
    </xf>
    <xf numFmtId="0" fontId="12" fillId="0" borderId="5" xfId="2" applyBorder="1" applyAlignment="1">
      <alignment horizontal="left" vertical="center" wrapText="1" indent="1"/>
    </xf>
    <xf numFmtId="0" fontId="12" fillId="0" borderId="7" xfId="2" applyBorder="1" applyAlignment="1">
      <alignment horizontal="left" vertical="center" wrapText="1" indent="1"/>
    </xf>
    <xf numFmtId="0" fontId="39" fillId="0" borderId="2" xfId="2" applyFont="1" applyBorder="1" applyAlignment="1" applyProtection="1">
      <alignment horizontal="center" vertical="center" wrapText="1"/>
      <protection locked="0"/>
    </xf>
    <xf numFmtId="0" fontId="2" fillId="5" borderId="9" xfId="0" applyFont="1" applyFill="1" applyBorder="1" applyAlignment="1">
      <alignment horizontal="center" vertical="center"/>
    </xf>
    <xf numFmtId="0" fontId="0" fillId="5" borderId="9" xfId="0" applyFont="1" applyFill="1" applyBorder="1" applyAlignment="1">
      <alignment horizontal="center" vertical="center"/>
    </xf>
    <xf numFmtId="0" fontId="4" fillId="0" borderId="3" xfId="0" applyFont="1" applyBorder="1" applyAlignment="1" applyProtection="1">
      <alignment horizontal="center" vertical="center" wrapText="1"/>
      <protection locked="0"/>
    </xf>
    <xf numFmtId="0" fontId="0" fillId="0" borderId="2" xfId="0" applyFont="1" applyBorder="1" applyAlignment="1" applyProtection="1">
      <alignment horizontal="left" vertical="center" wrapText="1" indent="1"/>
    </xf>
    <xf numFmtId="0" fontId="11" fillId="0" borderId="2" xfId="0" applyFont="1" applyFill="1" applyBorder="1" applyAlignment="1" applyProtection="1">
      <alignment horizontal="center" vertical="center"/>
    </xf>
    <xf numFmtId="0" fontId="4" fillId="0" borderId="2" xfId="0" applyFont="1" applyFill="1" applyBorder="1" applyAlignment="1">
      <alignment horizontal="left" vertical="center" wrapText="1"/>
    </xf>
    <xf numFmtId="0" fontId="11" fillId="0" borderId="2" xfId="0" applyFont="1" applyBorder="1" applyAlignment="1" applyProtection="1">
      <alignment horizontal="left" vertical="center"/>
    </xf>
    <xf numFmtId="0" fontId="12" fillId="0" borderId="2" xfId="2" applyFont="1" applyBorder="1" applyAlignment="1">
      <alignment horizontal="left" vertical="top" wrapText="1" indent="1"/>
    </xf>
    <xf numFmtId="0" fontId="0" fillId="0" borderId="2" xfId="0" applyFont="1" applyBorder="1" applyAlignment="1" applyProtection="1">
      <alignment horizontal="left" vertical="center" wrapText="1"/>
    </xf>
    <xf numFmtId="0" fontId="11" fillId="0" borderId="2" xfId="0" applyFont="1" applyBorder="1" applyAlignment="1">
      <alignment horizontal="left" vertical="center" wrapText="1" indent="1"/>
    </xf>
    <xf numFmtId="0" fontId="0" fillId="6" borderId="2" xfId="0" applyFont="1" applyFill="1" applyBorder="1" applyAlignment="1" applyProtection="1">
      <alignment horizontal="left" vertical="top" wrapText="1" indent="1"/>
      <protection locked="0"/>
    </xf>
    <xf numFmtId="14" fontId="11" fillId="6" borderId="2" xfId="0" applyNumberFormat="1" applyFont="1" applyFill="1" applyBorder="1" applyAlignment="1" applyProtection="1">
      <alignment horizontal="center" vertical="center"/>
      <protection locked="0"/>
    </xf>
    <xf numFmtId="0" fontId="0" fillId="0" borderId="2" xfId="0" applyFont="1" applyFill="1" applyBorder="1" applyAlignment="1">
      <alignment horizontal="right" vertical="center"/>
    </xf>
    <xf numFmtId="0" fontId="0" fillId="6" borderId="2" xfId="0" applyFont="1" applyFill="1" applyBorder="1" applyAlignment="1" applyProtection="1">
      <alignment horizontal="center" vertical="center"/>
      <protection locked="0"/>
    </xf>
    <xf numFmtId="0" fontId="0" fillId="0" borderId="2" xfId="0" applyFont="1" applyFill="1" applyBorder="1" applyAlignment="1">
      <alignment vertical="center" wrapText="1"/>
    </xf>
    <xf numFmtId="0" fontId="4" fillId="0" borderId="2" xfId="0" applyFont="1" applyFill="1" applyBorder="1" applyAlignment="1" applyProtection="1">
      <alignment horizontal="left" vertical="center" wrapText="1"/>
    </xf>
    <xf numFmtId="0" fontId="7"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166" fontId="1" fillId="6" borderId="1" xfId="0" applyNumberFormat="1" applyFont="1" applyFill="1" applyBorder="1" applyAlignment="1" applyProtection="1">
      <alignment horizontal="center" vertical="center"/>
      <protection locked="0"/>
    </xf>
    <xf numFmtId="166" fontId="1" fillId="6" borderId="20" xfId="0" applyNumberFormat="1" applyFont="1" applyFill="1" applyBorder="1" applyAlignment="1" applyProtection="1">
      <alignment horizontal="center" vertical="center"/>
      <protection locked="0"/>
    </xf>
    <xf numFmtId="166" fontId="1" fillId="6" borderId="5" xfId="0" applyNumberFormat="1" applyFont="1" applyFill="1" applyBorder="1" applyAlignment="1" applyProtection="1">
      <alignment horizontal="center" vertical="center"/>
      <protection locked="0"/>
    </xf>
    <xf numFmtId="166" fontId="1" fillId="6" borderId="7" xfId="0" applyNumberFormat="1" applyFont="1" applyFill="1" applyBorder="1" applyAlignment="1" applyProtection="1">
      <alignment horizontal="center" vertical="center"/>
      <protection locked="0"/>
    </xf>
    <xf numFmtId="166" fontId="1" fillId="6" borderId="2" xfId="0" applyNumberFormat="1" applyFont="1" applyFill="1" applyBorder="1" applyAlignment="1" applyProtection="1">
      <alignment horizontal="center" vertical="center"/>
      <protection locked="0"/>
    </xf>
    <xf numFmtId="0" fontId="1" fillId="0" borderId="2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5" xfId="0" applyFont="1" applyFill="1" applyBorder="1" applyAlignment="1">
      <alignment horizontal="center" vertical="center"/>
    </xf>
    <xf numFmtId="166" fontId="1" fillId="6" borderId="8" xfId="0" applyNumberFormat="1" applyFont="1" applyFill="1" applyBorder="1" applyAlignment="1" applyProtection="1">
      <alignment horizontal="center" vertical="center"/>
      <protection locked="0"/>
    </xf>
    <xf numFmtId="14" fontId="0" fillId="6" borderId="8" xfId="0" applyNumberFormat="1" applyFont="1" applyFill="1" applyBorder="1" applyAlignment="1" applyProtection="1">
      <alignment horizontal="center" vertical="center" wrapText="1"/>
      <protection locked="0"/>
    </xf>
    <xf numFmtId="14" fontId="0" fillId="6" borderId="7" xfId="0" applyNumberFormat="1" applyFont="1" applyFill="1" applyBorder="1" applyAlignment="1" applyProtection="1">
      <alignment horizontal="center" vertical="center" wrapText="1"/>
      <protection locked="0"/>
    </xf>
    <xf numFmtId="0" fontId="48" fillId="0" borderId="8" xfId="0" applyFont="1" applyBorder="1" applyAlignment="1">
      <alignment vertical="center"/>
    </xf>
    <xf numFmtId="0" fontId="48" fillId="0" borderId="5" xfId="0" applyFont="1" applyBorder="1" applyAlignment="1">
      <alignment vertical="center"/>
    </xf>
    <xf numFmtId="0" fontId="48" fillId="0" borderId="7" xfId="0" applyFont="1" applyBorder="1" applyAlignment="1">
      <alignment vertical="center"/>
    </xf>
    <xf numFmtId="0" fontId="28" fillId="0" borderId="21" xfId="0" applyFont="1" applyBorder="1" applyAlignment="1" applyProtection="1">
      <alignment horizontal="center" vertical="center"/>
    </xf>
    <xf numFmtId="0" fontId="28" fillId="0" borderId="25" xfId="0" applyFont="1" applyBorder="1" applyAlignment="1" applyProtection="1">
      <alignment horizontal="center" vertical="center"/>
    </xf>
    <xf numFmtId="0" fontId="28" fillId="0" borderId="24" xfId="0" applyFont="1" applyBorder="1" applyAlignment="1" applyProtection="1">
      <alignment horizontal="center" vertical="center"/>
    </xf>
    <xf numFmtId="0" fontId="3" fillId="0" borderId="3" xfId="0" applyFont="1" applyBorder="1" applyAlignment="1" applyProtection="1">
      <alignment horizontal="center" vertical="center"/>
    </xf>
    <xf numFmtId="0" fontId="32" fillId="0" borderId="22" xfId="0" applyFont="1" applyBorder="1" applyAlignment="1" applyProtection="1">
      <alignment horizontal="right" vertical="center"/>
    </xf>
    <xf numFmtId="0" fontId="1" fillId="0" borderId="23" xfId="0" applyFont="1" applyBorder="1" applyAlignment="1" applyProtection="1">
      <alignment horizontal="right" vertical="center"/>
    </xf>
    <xf numFmtId="0" fontId="1" fillId="0" borderId="19" xfId="0" applyFont="1" applyBorder="1" applyAlignment="1" applyProtection="1">
      <alignment horizontal="right" vertical="center"/>
    </xf>
    <xf numFmtId="0" fontId="0" fillId="0" borderId="2" xfId="0" applyFont="1" applyBorder="1" applyAlignment="1" applyProtection="1">
      <alignment vertical="center"/>
    </xf>
    <xf numFmtId="0" fontId="11" fillId="11" borderId="2" xfId="0" applyFont="1" applyFill="1" applyBorder="1" applyAlignment="1" applyProtection="1">
      <alignment horizontal="center" vertical="center"/>
      <protection locked="0"/>
    </xf>
    <xf numFmtId="0" fontId="11" fillId="13" borderId="2"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29" fillId="0" borderId="2" xfId="0" applyFont="1" applyBorder="1" applyAlignment="1">
      <alignment horizontal="left" vertical="center" wrapText="1"/>
    </xf>
    <xf numFmtId="0" fontId="20" fillId="0" borderId="2" xfId="0" applyFont="1" applyBorder="1" applyAlignment="1">
      <alignment horizontal="left" vertical="center" wrapText="1"/>
    </xf>
    <xf numFmtId="0" fontId="11" fillId="0" borderId="2" xfId="0" applyFont="1" applyBorder="1" applyAlignment="1" applyProtection="1">
      <alignment horizontal="left" vertical="center" indent="1"/>
    </xf>
    <xf numFmtId="0" fontId="11" fillId="6" borderId="2"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top" wrapText="1"/>
      <protection locked="0"/>
    </xf>
    <xf numFmtId="0" fontId="11" fillId="12" borderId="8" xfId="1" applyFont="1" applyFill="1" applyBorder="1" applyAlignment="1" applyProtection="1">
      <alignment horizontal="center" vertical="center"/>
      <protection locked="0"/>
    </xf>
    <xf numFmtId="0" fontId="11" fillId="12" borderId="5" xfId="1" applyFont="1" applyFill="1" applyBorder="1" applyAlignment="1" applyProtection="1">
      <alignment horizontal="center" vertical="center"/>
      <protection locked="0"/>
    </xf>
    <xf numFmtId="0" fontId="11" fillId="12" borderId="7" xfId="1" applyFont="1" applyFill="1" applyBorder="1" applyAlignment="1" applyProtection="1">
      <alignment horizontal="center" vertical="center"/>
      <protection locked="0"/>
    </xf>
    <xf numFmtId="14" fontId="11" fillId="6" borderId="2" xfId="0" applyNumberFormat="1" applyFont="1" applyFill="1" applyBorder="1" applyAlignment="1" applyProtection="1">
      <alignment horizontal="center" vertical="top" wrapText="1"/>
      <protection locked="0"/>
    </xf>
    <xf numFmtId="0" fontId="11" fillId="0" borderId="2" xfId="0" applyFont="1" applyBorder="1" applyAlignment="1" applyProtection="1">
      <alignment horizontal="left" vertical="center" wrapText="1" indent="1"/>
    </xf>
    <xf numFmtId="14" fontId="11" fillId="6" borderId="2" xfId="0" applyNumberFormat="1" applyFont="1" applyFill="1" applyBorder="1" applyAlignment="1" applyProtection="1">
      <alignment horizontal="center"/>
      <protection locked="0"/>
    </xf>
    <xf numFmtId="0" fontId="11" fillId="0" borderId="2" xfId="0" applyFont="1" applyBorder="1" applyAlignment="1" applyProtection="1">
      <alignment horizontal="right" vertical="center" wrapText="1" indent="1"/>
    </xf>
    <xf numFmtId="0" fontId="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4" fillId="6" borderId="2" xfId="0" applyFont="1" applyFill="1" applyBorder="1" applyAlignment="1" applyProtection="1">
      <alignment vertical="center" wrapText="1"/>
      <protection locked="0"/>
    </xf>
    <xf numFmtId="0" fontId="7" fillId="0" borderId="2" xfId="0" applyFont="1" applyBorder="1" applyAlignment="1">
      <alignment horizontal="center"/>
    </xf>
    <xf numFmtId="14" fontId="4" fillId="6" borderId="2" xfId="0" applyNumberFormat="1" applyFont="1" applyFill="1" applyBorder="1" applyAlignment="1" applyProtection="1">
      <alignment horizontal="center" vertical="center" wrapText="1"/>
      <protection locked="0"/>
    </xf>
    <xf numFmtId="0" fontId="4" fillId="0" borderId="2" xfId="0" applyFont="1" applyBorder="1" applyAlignment="1">
      <alignment vertical="center" wrapText="1"/>
    </xf>
    <xf numFmtId="0" fontId="2" fillId="6" borderId="8" xfId="0" applyFont="1" applyFill="1" applyBorder="1" applyAlignment="1" applyProtection="1">
      <alignment horizontal="left" vertical="center"/>
      <protection locked="0"/>
    </xf>
    <xf numFmtId="0" fontId="2" fillId="6" borderId="5" xfId="0" applyFont="1" applyFill="1" applyBorder="1" applyAlignment="1" applyProtection="1">
      <alignment horizontal="left" vertical="center"/>
      <protection locked="0"/>
    </xf>
    <xf numFmtId="0" fontId="2" fillId="6" borderId="7" xfId="0" applyFont="1" applyFill="1" applyBorder="1" applyAlignment="1" applyProtection="1">
      <alignment horizontal="left" vertical="center"/>
      <protection locked="0"/>
    </xf>
    <xf numFmtId="0" fontId="43" fillId="3" borderId="2" xfId="0" applyFont="1" applyFill="1" applyBorder="1" applyAlignment="1">
      <alignment horizontal="center" vertical="center" wrapText="1"/>
    </xf>
    <xf numFmtId="0" fontId="0" fillId="0" borderId="2" xfId="0" applyFont="1" applyBorder="1" applyAlignment="1">
      <alignment horizontal="left" vertical="center" wrapText="1" indent="2"/>
    </xf>
    <xf numFmtId="0" fontId="0" fillId="6" borderId="2" xfId="0" applyFont="1" applyFill="1" applyBorder="1" applyAlignment="1" applyProtection="1">
      <alignment horizontal="left" vertical="top" indent="1"/>
      <protection locked="0"/>
    </xf>
    <xf numFmtId="0" fontId="4" fillId="0" borderId="2" xfId="0" applyFont="1" applyBorder="1" applyAlignment="1">
      <alignment vertical="center"/>
    </xf>
    <xf numFmtId="14" fontId="0" fillId="6" borderId="5" xfId="0" applyNumberFormat="1" applyFont="1" applyFill="1" applyBorder="1" applyAlignment="1" applyProtection="1">
      <alignment horizontal="center" vertical="center" wrapText="1"/>
      <protection locked="0"/>
    </xf>
    <xf numFmtId="0" fontId="0" fillId="0" borderId="8"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7" xfId="0" applyFont="1" applyBorder="1" applyAlignment="1">
      <alignment horizontal="left" vertical="center" wrapText="1" indent="1"/>
    </xf>
    <xf numFmtId="0" fontId="11" fillId="0" borderId="8" xfId="0" applyFont="1" applyBorder="1" applyAlignment="1" applyProtection="1">
      <alignment horizontal="left" vertical="center" indent="1"/>
    </xf>
    <xf numFmtId="0" fontId="11" fillId="0" borderId="5" xfId="0" applyFont="1" applyBorder="1" applyAlignment="1" applyProtection="1">
      <alignment horizontal="left" vertical="center" indent="1"/>
    </xf>
    <xf numFmtId="0" fontId="11" fillId="0" borderId="7" xfId="0" applyFont="1" applyBorder="1" applyAlignment="1" applyProtection="1">
      <alignment horizontal="left" vertical="center" indent="1"/>
    </xf>
    <xf numFmtId="0" fontId="4" fillId="14" borderId="24" xfId="0" applyFont="1" applyFill="1" applyBorder="1" applyAlignment="1" applyProtection="1">
      <alignment horizontal="center" vertical="top" wrapText="1"/>
      <protection locked="0"/>
    </xf>
    <xf numFmtId="0" fontId="16" fillId="0" borderId="0" xfId="0" applyFont="1" applyAlignment="1">
      <alignment horizontal="left" vertical="top" wrapText="1"/>
    </xf>
    <xf numFmtId="0" fontId="16" fillId="0" borderId="0" xfId="0" applyFont="1" applyAlignment="1">
      <alignment horizontal="right" vertical="center" wrapText="1"/>
    </xf>
    <xf numFmtId="164" fontId="13" fillId="0" borderId="8" xfId="0" applyNumberFormat="1" applyFont="1" applyBorder="1" applyAlignment="1">
      <alignment horizontal="left" vertical="center" wrapText="1"/>
    </xf>
    <xf numFmtId="164" fontId="0" fillId="0" borderId="5" xfId="0" applyNumberFormat="1" applyFont="1" applyBorder="1" applyAlignment="1">
      <alignment horizontal="left" vertical="center" wrapText="1"/>
    </xf>
    <xf numFmtId="164" fontId="0" fillId="0" borderId="7" xfId="0" applyNumberFormat="1" applyFont="1" applyBorder="1" applyAlignment="1">
      <alignment horizontal="left" vertical="center" wrapText="1"/>
    </xf>
    <xf numFmtId="166" fontId="13" fillId="0" borderId="8" xfId="0" applyNumberFormat="1" applyFont="1" applyBorder="1" applyAlignment="1">
      <alignment horizontal="left" vertical="center" wrapText="1"/>
    </xf>
    <xf numFmtId="166" fontId="13" fillId="0" borderId="5" xfId="0" applyNumberFormat="1" applyFont="1" applyBorder="1" applyAlignment="1">
      <alignment horizontal="left" vertical="center" wrapText="1"/>
    </xf>
    <xf numFmtId="166" fontId="13" fillId="0" borderId="7" xfId="0" applyNumberFormat="1" applyFont="1" applyBorder="1" applyAlignment="1">
      <alignment horizontal="left" vertical="center" wrapText="1"/>
    </xf>
    <xf numFmtId="164" fontId="48" fillId="0" borderId="19" xfId="0" applyNumberFormat="1" applyFont="1" applyFill="1" applyBorder="1" applyAlignment="1">
      <alignment horizontal="left" vertical="center" wrapText="1"/>
    </xf>
    <xf numFmtId="164" fontId="48" fillId="0" borderId="4" xfId="0" applyNumberFormat="1" applyFont="1" applyFill="1" applyBorder="1" applyAlignment="1">
      <alignment horizontal="left" vertical="center" wrapText="1"/>
    </xf>
    <xf numFmtId="164" fontId="48" fillId="0" borderId="5" xfId="0" applyNumberFormat="1" applyFont="1" applyFill="1" applyBorder="1" applyAlignment="1">
      <alignment horizontal="left" vertical="center" wrapText="1"/>
    </xf>
    <xf numFmtId="164" fontId="48" fillId="0" borderId="7" xfId="0" applyNumberFormat="1" applyFont="1" applyFill="1" applyBorder="1" applyAlignment="1">
      <alignment horizontal="left" vertical="center" wrapText="1"/>
    </xf>
    <xf numFmtId="0" fontId="23" fillId="0" borderId="0" xfId="0" applyFont="1" applyAlignment="1">
      <alignment horizontal="right"/>
    </xf>
    <xf numFmtId="0" fontId="0" fillId="0" borderId="0" xfId="0" applyFont="1" applyAlignment="1">
      <alignment horizontal="right" vertical="center" wrapText="1"/>
    </xf>
    <xf numFmtId="0" fontId="14" fillId="0" borderId="0" xfId="0" applyFont="1" applyAlignment="1">
      <alignment horizontal="center" vertical="center" wrapText="1"/>
    </xf>
    <xf numFmtId="0" fontId="18" fillId="0" borderId="0" xfId="0" applyFont="1" applyAlignment="1">
      <alignment horizontal="center" vertical="center" wrapText="1"/>
    </xf>
    <xf numFmtId="0" fontId="23" fillId="0" borderId="0" xfId="0" applyFont="1" applyAlignment="1">
      <alignment horizontal="right" vertical="center"/>
    </xf>
    <xf numFmtId="0" fontId="13" fillId="0" borderId="8" xfId="0" applyFont="1" applyBorder="1" applyAlignment="1">
      <alignment horizontal="left" vertical="center" wrapText="1" indent="1"/>
    </xf>
    <xf numFmtId="0" fontId="13" fillId="0" borderId="5" xfId="0" applyFont="1" applyBorder="1" applyAlignment="1">
      <alignment horizontal="left" vertical="center" wrapText="1" indent="1"/>
    </xf>
    <xf numFmtId="0" fontId="13" fillId="0" borderId="7" xfId="0" applyFont="1" applyBorder="1" applyAlignment="1">
      <alignment horizontal="left" vertical="center" wrapText="1" indent="1"/>
    </xf>
    <xf numFmtId="14" fontId="0" fillId="0" borderId="8" xfId="0" applyNumberFormat="1" applyFont="1" applyBorder="1" applyAlignment="1">
      <alignment horizontal="center" vertical="center" wrapText="1"/>
    </xf>
    <xf numFmtId="14" fontId="0" fillId="0" borderId="5" xfId="0" applyNumberFormat="1" applyFont="1" applyBorder="1" applyAlignment="1">
      <alignment horizontal="center" vertical="center" wrapText="1"/>
    </xf>
    <xf numFmtId="14" fontId="0" fillId="0" borderId="7" xfId="0" applyNumberFormat="1" applyFont="1" applyBorder="1" applyAlignment="1">
      <alignment horizontal="center" vertical="center" wrapText="1"/>
    </xf>
    <xf numFmtId="0" fontId="15" fillId="0" borderId="0" xfId="0" applyFont="1" applyAlignment="1">
      <alignment vertical="center" wrapText="1"/>
    </xf>
    <xf numFmtId="14" fontId="13" fillId="0" borderId="0" xfId="0" applyNumberFormat="1" applyFont="1" applyAlignment="1">
      <alignment horizontal="left" vertical="center" wrapText="1"/>
    </xf>
    <xf numFmtId="0" fontId="13" fillId="0" borderId="0" xfId="0" applyFont="1" applyAlignment="1">
      <alignment vertical="center" wrapText="1"/>
    </xf>
    <xf numFmtId="0" fontId="0" fillId="0" borderId="0" xfId="0" applyFont="1" applyAlignment="1">
      <alignment vertical="center" wrapText="1"/>
    </xf>
    <xf numFmtId="0" fontId="16" fillId="0" borderId="0" xfId="0" applyFont="1" applyAlignment="1">
      <alignment horizontal="right" vertical="center"/>
    </xf>
    <xf numFmtId="1" fontId="13" fillId="0" borderId="8" xfId="0" applyNumberFormat="1" applyFont="1" applyBorder="1" applyAlignment="1" applyProtection="1">
      <alignment horizontal="center" vertical="center"/>
    </xf>
    <xf numFmtId="1" fontId="13" fillId="0" borderId="5" xfId="0" applyNumberFormat="1" applyFont="1" applyBorder="1" applyAlignment="1" applyProtection="1">
      <alignment horizontal="center" vertical="center"/>
    </xf>
    <xf numFmtId="1" fontId="13" fillId="0" borderId="7" xfId="0" applyNumberFormat="1" applyFont="1" applyBorder="1" applyAlignment="1" applyProtection="1">
      <alignment horizontal="center" vertical="center"/>
    </xf>
    <xf numFmtId="0" fontId="23" fillId="0" borderId="0" xfId="0" applyFont="1" applyAlignment="1">
      <alignment horizontal="left"/>
    </xf>
    <xf numFmtId="14" fontId="13" fillId="0" borderId="8" xfId="0" applyNumberFormat="1" applyFont="1" applyBorder="1" applyAlignment="1">
      <alignment horizontal="center" vertical="center"/>
    </xf>
    <xf numFmtId="14" fontId="13" fillId="0" borderId="5" xfId="0" applyNumberFormat="1" applyFont="1" applyBorder="1" applyAlignment="1">
      <alignment horizontal="center" vertical="center"/>
    </xf>
    <xf numFmtId="14" fontId="13" fillId="0" borderId="7" xfId="0" applyNumberFormat="1" applyFont="1" applyBorder="1" applyAlignment="1">
      <alignment horizontal="center" vertical="center"/>
    </xf>
    <xf numFmtId="0" fontId="13" fillId="0" borderId="8"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7" xfId="0" applyFont="1" applyBorder="1" applyAlignment="1" applyProtection="1">
      <alignment horizontal="center" vertical="center"/>
    </xf>
    <xf numFmtId="166" fontId="0" fillId="6" borderId="8" xfId="0" applyNumberFormat="1" applyFont="1" applyFill="1" applyBorder="1" applyAlignment="1" applyProtection="1">
      <alignment horizontal="left" vertical="center"/>
      <protection locked="0"/>
    </xf>
    <xf numFmtId="166" fontId="0" fillId="6" borderId="5" xfId="0" applyNumberFormat="1" applyFont="1" applyFill="1" applyBorder="1" applyAlignment="1" applyProtection="1">
      <alignment horizontal="left" vertical="center"/>
      <protection locked="0"/>
    </xf>
    <xf numFmtId="166" fontId="0" fillId="6" borderId="7" xfId="0" applyNumberFormat="1" applyFont="1" applyFill="1" applyBorder="1" applyAlignment="1" applyProtection="1">
      <alignment horizontal="left" vertical="center"/>
      <protection locked="0"/>
    </xf>
    <xf numFmtId="0" fontId="16"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164" fontId="13" fillId="0" borderId="8" xfId="0" applyNumberFormat="1" applyFont="1" applyBorder="1" applyAlignment="1" applyProtection="1">
      <alignment horizontal="left" vertical="center" wrapText="1"/>
    </xf>
    <xf numFmtId="164" fontId="13" fillId="0" borderId="5" xfId="0" applyNumberFormat="1" applyFont="1" applyBorder="1" applyAlignment="1" applyProtection="1">
      <alignment horizontal="left" vertical="center" wrapText="1"/>
    </xf>
    <xf numFmtId="164" fontId="13" fillId="0" borderId="7" xfId="0" applyNumberFormat="1" applyFont="1" applyBorder="1" applyAlignment="1" applyProtection="1">
      <alignment horizontal="left" vertical="center" wrapText="1"/>
    </xf>
    <xf numFmtId="0" fontId="0" fillId="6" borderId="8"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7" xfId="0" applyFont="1" applyFill="1" applyBorder="1" applyAlignment="1" applyProtection="1">
      <alignment horizontal="left" vertical="center"/>
      <protection locked="0"/>
    </xf>
    <xf numFmtId="0" fontId="12" fillId="6" borderId="8" xfId="2" applyFill="1" applyBorder="1" applyAlignment="1" applyProtection="1">
      <alignment horizontal="left" vertical="center"/>
      <protection locked="0"/>
    </xf>
    <xf numFmtId="166" fontId="0" fillId="0" borderId="8" xfId="0" applyNumberFormat="1" applyFont="1" applyBorder="1" applyAlignment="1" applyProtection="1">
      <alignment horizontal="left" vertical="center"/>
    </xf>
    <xf numFmtId="166" fontId="0" fillId="0" borderId="5" xfId="0" applyNumberFormat="1" applyFont="1" applyBorder="1" applyAlignment="1" applyProtection="1">
      <alignment horizontal="left" vertical="center"/>
    </xf>
    <xf numFmtId="166" fontId="0" fillId="0" borderId="7" xfId="0" applyNumberFormat="1" applyFont="1" applyBorder="1" applyAlignment="1" applyProtection="1">
      <alignment horizontal="left" vertical="center"/>
    </xf>
    <xf numFmtId="0" fontId="22" fillId="0" borderId="0" xfId="0" applyFont="1" applyAlignment="1">
      <alignment horizontal="right" vertical="center" wrapText="1"/>
    </xf>
    <xf numFmtId="164" fontId="13" fillId="0" borderId="8" xfId="0" applyNumberFormat="1" applyFont="1" applyBorder="1" applyAlignment="1">
      <alignment vertical="center" wrapText="1"/>
    </xf>
    <xf numFmtId="164" fontId="13" fillId="0" borderId="5" xfId="0" applyNumberFormat="1" applyFont="1" applyBorder="1" applyAlignment="1">
      <alignment vertical="center" wrapText="1"/>
    </xf>
    <xf numFmtId="164" fontId="13" fillId="0" borderId="7" xfId="0" applyNumberFormat="1" applyFont="1" applyBorder="1" applyAlignment="1">
      <alignment vertical="center" wrapText="1"/>
    </xf>
    <xf numFmtId="166" fontId="0" fillId="0" borderId="5" xfId="0" applyNumberFormat="1" applyFont="1" applyBorder="1" applyAlignment="1">
      <alignment horizontal="left" vertical="center" wrapText="1"/>
    </xf>
    <xf numFmtId="166" fontId="0" fillId="0" borderId="7" xfId="0" applyNumberFormat="1" applyFont="1" applyBorder="1" applyAlignment="1">
      <alignment horizontal="left" vertical="center" wrapText="1"/>
    </xf>
    <xf numFmtId="166" fontId="13" fillId="0" borderId="8" xfId="0" applyNumberFormat="1" applyFont="1" applyFill="1" applyBorder="1" applyAlignment="1" applyProtection="1">
      <alignment horizontal="left" vertical="center" wrapText="1"/>
    </xf>
    <xf numFmtId="166" fontId="13" fillId="0" borderId="5" xfId="0" applyNumberFormat="1" applyFont="1" applyFill="1" applyBorder="1" applyAlignment="1" applyProtection="1">
      <alignment horizontal="left" vertical="center" wrapText="1"/>
    </xf>
    <xf numFmtId="166" fontId="13" fillId="0" borderId="7" xfId="0" applyNumberFormat="1" applyFont="1" applyFill="1" applyBorder="1" applyAlignment="1" applyProtection="1">
      <alignment horizontal="left" vertical="center" wrapText="1"/>
    </xf>
    <xf numFmtId="164" fontId="13" fillId="0" borderId="8" xfId="0" applyNumberFormat="1" applyFont="1" applyFill="1" applyBorder="1" applyAlignment="1" applyProtection="1">
      <alignment horizontal="left" vertical="top" wrapText="1"/>
    </xf>
    <xf numFmtId="164" fontId="13" fillId="0" borderId="5" xfId="0" applyNumberFormat="1" applyFont="1" applyFill="1" applyBorder="1" applyAlignment="1" applyProtection="1">
      <alignment horizontal="left" vertical="top" wrapText="1"/>
    </xf>
    <xf numFmtId="164" fontId="13" fillId="0" borderId="7" xfId="0" applyNumberFormat="1" applyFont="1" applyFill="1" applyBorder="1" applyAlignment="1" applyProtection="1">
      <alignment horizontal="left" vertical="top" wrapText="1"/>
    </xf>
    <xf numFmtId="0" fontId="16" fillId="0" borderId="0" xfId="0" applyFont="1" applyAlignment="1">
      <alignment vertical="top" wrapText="1"/>
    </xf>
    <xf numFmtId="0" fontId="15" fillId="0" borderId="0" xfId="0" applyFont="1" applyAlignment="1">
      <alignment horizontal="center" vertical="center" wrapText="1"/>
    </xf>
    <xf numFmtId="0" fontId="16" fillId="0" borderId="0" xfId="0" applyFont="1" applyAlignment="1">
      <alignment horizontal="right" vertical="top" wrapText="1"/>
    </xf>
    <xf numFmtId="164" fontId="13" fillId="0" borderId="8" xfId="0" applyNumberFormat="1" applyFont="1" applyBorder="1" applyAlignment="1">
      <alignment horizontal="left" vertical="top" wrapText="1"/>
    </xf>
    <xf numFmtId="164" fontId="13" fillId="0" borderId="5" xfId="0" applyNumberFormat="1" applyFont="1" applyBorder="1" applyAlignment="1">
      <alignment horizontal="left" vertical="top" wrapText="1"/>
    </xf>
    <xf numFmtId="164" fontId="13" fillId="0" borderId="7" xfId="0" applyNumberFormat="1" applyFont="1" applyBorder="1" applyAlignment="1">
      <alignment horizontal="left" vertical="top" wrapTex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2" fillId="0" borderId="11" xfId="0" applyFont="1" applyBorder="1" applyAlignment="1">
      <alignment horizontal="right"/>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wrapText="1" indent="1"/>
    </xf>
    <xf numFmtId="164" fontId="0" fillId="6" borderId="8" xfId="0" applyNumberFormat="1" applyFont="1" applyFill="1" applyBorder="1" applyAlignment="1" applyProtection="1">
      <alignment horizontal="left" vertical="center"/>
      <protection locked="0"/>
    </xf>
    <xf numFmtId="164" fontId="0" fillId="6" borderId="5" xfId="0" applyNumberFormat="1" applyFont="1" applyFill="1" applyBorder="1" applyAlignment="1" applyProtection="1">
      <alignment horizontal="left" vertical="center"/>
      <protection locked="0"/>
    </xf>
    <xf numFmtId="164" fontId="0" fillId="6" borderId="7" xfId="0" applyNumberFormat="1" applyFont="1" applyFill="1" applyBorder="1" applyAlignment="1" applyProtection="1">
      <alignment horizontal="left" vertical="center"/>
      <protection locked="0"/>
    </xf>
    <xf numFmtId="164" fontId="0" fillId="6" borderId="2" xfId="0" applyNumberFormat="1" applyFont="1" applyFill="1" applyBorder="1" applyAlignment="1" applyProtection="1">
      <alignment horizontal="left" vertical="center"/>
      <protection locked="0"/>
    </xf>
    <xf numFmtId="164" fontId="2" fillId="2" borderId="2" xfId="0" applyNumberFormat="1" applyFont="1" applyFill="1" applyBorder="1" applyAlignment="1" applyProtection="1">
      <alignment horizontal="left" vertical="center"/>
    </xf>
    <xf numFmtId="164" fontId="0" fillId="0" borderId="2" xfId="0" applyNumberFormat="1" applyFont="1" applyBorder="1" applyAlignment="1">
      <alignment horizontal="left" vertical="center"/>
    </xf>
    <xf numFmtId="166" fontId="0" fillId="0" borderId="2" xfId="0" applyNumberFormat="1" applyFont="1" applyBorder="1" applyAlignment="1" applyProtection="1">
      <alignment horizontal="left" vertical="center"/>
    </xf>
    <xf numFmtId="166" fontId="0" fillId="0" borderId="2" xfId="0" applyNumberFormat="1" applyFont="1" applyBorder="1" applyAlignment="1">
      <alignment horizontal="left" vertical="center"/>
    </xf>
    <xf numFmtId="164" fontId="2" fillId="2" borderId="2" xfId="0" applyNumberFormat="1" applyFont="1" applyFill="1" applyBorder="1" applyAlignment="1" applyProtection="1">
      <alignment horizontal="center" vertical="center"/>
    </xf>
    <xf numFmtId="164" fontId="0" fillId="0" borderId="2" xfId="0" applyNumberFormat="1" applyFont="1" applyBorder="1" applyAlignment="1">
      <alignment horizontal="left" vertical="center" wrapText="1"/>
    </xf>
    <xf numFmtId="164" fontId="0" fillId="0" borderId="2" xfId="0" applyNumberFormat="1" applyFont="1" applyBorder="1" applyAlignment="1" applyProtection="1">
      <alignment horizontal="left" vertical="center"/>
    </xf>
    <xf numFmtId="164" fontId="2" fillId="7" borderId="2" xfId="0" applyNumberFormat="1" applyFont="1" applyFill="1" applyBorder="1" applyAlignment="1" applyProtection="1">
      <alignment horizontal="center" vertical="center"/>
    </xf>
    <xf numFmtId="164" fontId="2" fillId="7" borderId="2" xfId="0" applyNumberFormat="1" applyFont="1" applyFill="1" applyBorder="1" applyAlignment="1" applyProtection="1">
      <alignment horizontal="left" vertical="center"/>
    </xf>
    <xf numFmtId="164" fontId="2" fillId="8" borderId="2" xfId="0" applyNumberFormat="1" applyFont="1" applyFill="1" applyBorder="1" applyAlignment="1" applyProtection="1">
      <alignment horizontal="left" vertical="center"/>
    </xf>
    <xf numFmtId="164" fontId="2" fillId="8" borderId="2" xfId="0" applyNumberFormat="1" applyFont="1" applyFill="1" applyBorder="1" applyAlignment="1" applyProtection="1">
      <alignment horizontal="center" vertical="center"/>
    </xf>
    <xf numFmtId="164" fontId="2" fillId="0" borderId="2" xfId="0" applyNumberFormat="1" applyFont="1" applyFill="1" applyBorder="1" applyAlignment="1" applyProtection="1">
      <alignment horizontal="left" vertical="center"/>
    </xf>
    <xf numFmtId="164" fontId="0" fillId="0" borderId="2" xfId="0" applyNumberFormat="1" applyFont="1" applyFill="1" applyBorder="1" applyAlignment="1" applyProtection="1">
      <alignment horizontal="left" vertical="center"/>
    </xf>
    <xf numFmtId="164" fontId="2" fillId="9" borderId="2" xfId="0" applyNumberFormat="1" applyFont="1" applyFill="1" applyBorder="1" applyAlignment="1" applyProtection="1">
      <alignment horizontal="center" vertical="center"/>
    </xf>
    <xf numFmtId="164" fontId="0" fillId="0" borderId="2" xfId="0" applyNumberFormat="1" applyFont="1" applyBorder="1" applyAlignment="1" applyProtection="1">
      <alignment horizontal="left" vertical="center" wrapText="1"/>
    </xf>
    <xf numFmtId="164" fontId="0" fillId="0" borderId="8" xfId="0" applyNumberFormat="1" applyFont="1" applyBorder="1" applyAlignment="1" applyProtection="1">
      <alignment horizontal="left" vertical="center"/>
    </xf>
    <xf numFmtId="164" fontId="0" fillId="0" borderId="5" xfId="0" applyNumberFormat="1" applyFont="1" applyBorder="1" applyAlignment="1" applyProtection="1">
      <alignment horizontal="left" vertical="center"/>
    </xf>
    <xf numFmtId="164" fontId="0" fillId="0" borderId="7" xfId="0" applyNumberFormat="1" applyFont="1" applyBorder="1" applyAlignment="1" applyProtection="1">
      <alignment horizontal="left" vertical="center"/>
    </xf>
    <xf numFmtId="164" fontId="2" fillId="10" borderId="2" xfId="0" applyNumberFormat="1" applyFont="1" applyFill="1" applyBorder="1" applyAlignment="1" applyProtection="1">
      <alignment horizontal="center" vertical="center"/>
    </xf>
  </cellXfs>
  <cellStyles count="3">
    <cellStyle name="Good" xfId="1" builtinId="26"/>
    <cellStyle name="Hyperlink" xfId="2" builtinId="8"/>
    <cellStyle name="Normal" xfId="0" builtinId="0"/>
  </cellStyles>
  <dxfs count="27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lor rgb="FFFF0000"/>
      </font>
    </dxf>
    <dxf>
      <font>
        <b val="0"/>
        <i val="0"/>
        <strike val="0"/>
        <color rgb="FFFF0000"/>
      </font>
    </dxf>
    <dxf>
      <font>
        <b val="0"/>
        <i val="0"/>
        <strike val="0"/>
        <color rgb="FFFF0000"/>
      </font>
    </dxf>
    <dxf>
      <font>
        <b val="0"/>
        <i val="0"/>
        <strike val="0"/>
        <color rgb="FF00B050"/>
      </font>
      <fill>
        <patternFill patternType="lightHorizontal">
          <fgColor theme="0" tint="-0.14996795556505021"/>
          <bgColor theme="9" tint="0.79995117038483843"/>
        </patternFill>
      </fill>
    </dxf>
    <dxf>
      <font>
        <b val="0"/>
        <i val="0"/>
        <strike val="0"/>
        <color auto="1"/>
      </font>
      <fill>
        <patternFill patternType="lightHorizontal">
          <fgColor theme="0" tint="-0.14996795556505021"/>
          <bgColor theme="9" tint="0.79995117038483843"/>
        </patternFill>
      </fill>
    </dxf>
    <dxf>
      <font>
        <b val="0"/>
        <i val="0"/>
        <strike val="0"/>
        <color auto="1"/>
      </font>
      <fill>
        <patternFill patternType="lightHorizontal">
          <fgColor theme="0" tint="-0.14996795556505021"/>
          <bgColor theme="9" tint="0.79995117038483843"/>
        </patternFill>
      </fill>
    </dxf>
    <dxf>
      <font>
        <b/>
        <i val="0"/>
        <strike val="0"/>
        <color auto="1"/>
      </font>
      <fill>
        <patternFill patternType="lightHorizontal">
          <fgColor theme="0" tint="-0.14996795556505021"/>
          <bgColor theme="9" tint="0.79995117038483843"/>
        </patternFill>
      </fill>
    </dxf>
    <dxf>
      <font>
        <b val="0"/>
        <i val="0"/>
        <strike val="0"/>
        <color rgb="FF9C0006"/>
      </font>
      <fill>
        <patternFill patternType="lightHorizontal">
          <fgColor theme="0" tint="-0.14996795556505021"/>
          <bgColor theme="9" tint="0.79995117038483843"/>
        </patternFill>
      </fill>
    </dxf>
  </dxfs>
  <tableStyles count="1" defaultTableStyle="TableStyleMedium2" defaultPivotStyle="PivotStyleLight16">
    <tableStyle name="Invisible" pivot="0" table="0" count="0" xr9:uid="{6D71C6C1-D247-4854-9354-272CC5AEFE76}"/>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codot.gov/library/forms/cdot0046.pdf" TargetMode="External"/><Relationship Id="rId3" Type="http://schemas.openxmlformats.org/officeDocument/2006/relationships/hyperlink" Target="https://www.codot.gov/library/forms/cdot1420.xlsx" TargetMode="External"/><Relationship Id="rId7" Type="http://schemas.openxmlformats.org/officeDocument/2006/relationships/hyperlink" Target="https://www.codot.gov/library/forms/cdot1336.pdf" TargetMode="External"/><Relationship Id="rId2" Type="http://schemas.openxmlformats.org/officeDocument/2006/relationships/hyperlink" Target="https://www.fhwa.dot.gov/eforms/fhwa1391.xls" TargetMode="External"/><Relationship Id="rId1" Type="http://schemas.openxmlformats.org/officeDocument/2006/relationships/hyperlink" Target="https://www.codot.gov/library/forms/cdot0205.xlsx#https://www.codot.gov/library/forms/cdot0205.xlsx" TargetMode="External"/><Relationship Id="rId6" Type="http://schemas.openxmlformats.org/officeDocument/2006/relationships/hyperlink" Target="https://www.codot.gov/library/forms/cdot0832.pdf" TargetMode="External"/><Relationship Id="rId5" Type="http://schemas.openxmlformats.org/officeDocument/2006/relationships/hyperlink" Target="https://www.codot.gov/library/forms/cdot1337.pdf" TargetMode="External"/><Relationship Id="rId4" Type="http://schemas.openxmlformats.org/officeDocument/2006/relationships/hyperlink" Target="https://www.codot.gov/library/forms/cdot1425.xlsx" TargetMode="External"/><Relationship Id="rId9" Type="http://schemas.openxmlformats.org/officeDocument/2006/relationships/hyperlink" Target="https://www.codot.gov/library/forms/cdot0140.pdf"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codot.gov/library/forms/cdot0046.pdf" TargetMode="External"/><Relationship Id="rId3" Type="http://schemas.openxmlformats.org/officeDocument/2006/relationships/hyperlink" Target="https://www.codot.gov/library/forms/cdot1420.xlsx" TargetMode="External"/><Relationship Id="rId7" Type="http://schemas.openxmlformats.org/officeDocument/2006/relationships/hyperlink" Target="https://www.codot.gov/library/forms/cdot1336.pdf" TargetMode="External"/><Relationship Id="rId2" Type="http://schemas.openxmlformats.org/officeDocument/2006/relationships/hyperlink" Target="https://www.fhwa.dot.gov/eforms/fhwa1391.xls" TargetMode="External"/><Relationship Id="rId1" Type="http://schemas.openxmlformats.org/officeDocument/2006/relationships/hyperlink" Target="https://www.codot.gov/library/forms/cdot0205.xlsx#https://www.codot.gov/library/forms/cdot0205.xlsx" TargetMode="External"/><Relationship Id="rId6" Type="http://schemas.openxmlformats.org/officeDocument/2006/relationships/hyperlink" Target="https://www.codot.gov/library/forms/cdot0832.pdf" TargetMode="External"/><Relationship Id="rId5" Type="http://schemas.openxmlformats.org/officeDocument/2006/relationships/hyperlink" Target="https://www.codot.gov/library/forms/cdot1337.pdf" TargetMode="External"/><Relationship Id="rId4" Type="http://schemas.openxmlformats.org/officeDocument/2006/relationships/hyperlink" Target="https://www.codot.gov/library/forms/cdot1425.xlsx" TargetMode="External"/><Relationship Id="rId9" Type="http://schemas.openxmlformats.org/officeDocument/2006/relationships/hyperlink" Target="https://www.codot.gov/library/forms/cdot0140.pdf"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25929</xdr:colOff>
      <xdr:row>209</xdr:row>
      <xdr:rowOff>31749</xdr:rowOff>
    </xdr:from>
    <xdr:to>
      <xdr:col>3</xdr:col>
      <xdr:colOff>171450</xdr:colOff>
      <xdr:row>209</xdr:row>
      <xdr:rowOff>223773</xdr:rowOff>
    </xdr:to>
    <xdr:sp macro="" textlink="">
      <xdr:nvSpPr>
        <xdr:cNvPr id="1027" name="Text Box 3">
          <a:hlinkClick xmlns:r="http://schemas.openxmlformats.org/officeDocument/2006/relationships" r:id="rId1"/>
          <a:extLst>
            <a:ext uri="{FF2B5EF4-FFF2-40B4-BE49-F238E27FC236}">
              <a16:creationId xmlns:a16="http://schemas.microsoft.com/office/drawing/2014/main" id="{834EB446-3F20-4F08-B1DE-7D8E9A84B945}"/>
            </a:ext>
          </a:extLst>
        </xdr:cNvPr>
        <xdr:cNvSpPr txBox="1">
          <a:spLocks noChangeArrowheads="1"/>
        </xdr:cNvSpPr>
      </xdr:nvSpPr>
      <xdr:spPr bwMode="auto">
        <a:xfrm>
          <a:off x="1264179" y="68306949"/>
          <a:ext cx="850371" cy="192024"/>
        </a:xfrm>
        <a:prstGeom prst="rect">
          <a:avLst/>
        </a:prstGeom>
        <a:noFill/>
        <a:ln w="9525">
          <a:noFill/>
          <a:miter lim="800000"/>
          <a:headEnd/>
          <a:tailEnd/>
        </a:ln>
      </xdr:spPr>
      <xdr:txBody>
        <a:bodyPr vertOverflow="clip" horzOverflow="clip" wrap="none" lIns="0" tIns="0" rIns="0" bIns="0" anchor="ctr" anchorCtr="1" upright="1"/>
        <a:lstStyle/>
        <a:p>
          <a:pPr algn="l" rtl="0">
            <a:defRPr sz="1000"/>
          </a:pPr>
          <a:r>
            <a:rPr lang="en-US" sz="1000" b="0" i="0" u="sng" strike="noStrike" baseline="0">
              <a:solidFill>
                <a:srgbClr val="0066FF"/>
              </a:solidFill>
              <a:latin typeface="Calibri"/>
              <a:cs typeface="Calibri"/>
            </a:rPr>
            <a:t>CDOT Form 205</a:t>
          </a:r>
        </a:p>
      </xdr:txBody>
    </xdr:sp>
    <xdr:clientData/>
  </xdr:twoCellAnchor>
  <xdr:oneCellAnchor>
    <xdr:from>
      <xdr:col>1</xdr:col>
      <xdr:colOff>659869</xdr:colOff>
      <xdr:row>211</xdr:row>
      <xdr:rowOff>22854</xdr:rowOff>
    </xdr:from>
    <xdr:ext cx="1083206" cy="192024"/>
    <xdr:sp macro="" textlink="">
      <xdr:nvSpPr>
        <xdr:cNvPr id="3" name="Rectangle 2">
          <a:hlinkClick xmlns:r="http://schemas.openxmlformats.org/officeDocument/2006/relationships" r:id="rId2"/>
          <a:extLst>
            <a:ext uri="{FF2B5EF4-FFF2-40B4-BE49-F238E27FC236}">
              <a16:creationId xmlns:a16="http://schemas.microsoft.com/office/drawing/2014/main" id="{0D343272-A9E9-4A16-85EF-AEE6B65E9A2A}"/>
            </a:ext>
          </a:extLst>
        </xdr:cNvPr>
        <xdr:cNvSpPr/>
      </xdr:nvSpPr>
      <xdr:spPr>
        <a:xfrm>
          <a:off x="1193269" y="69983979"/>
          <a:ext cx="1083206" cy="192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spAutoFit/>
        </a:bodyPr>
        <a:lstStyle/>
        <a:p>
          <a:pPr algn="ctr"/>
          <a:r>
            <a:rPr lang="en-US" sz="1000" u="sng">
              <a:solidFill>
                <a:srgbClr val="0066FF"/>
              </a:solidFill>
            </a:rPr>
            <a:t>FHWA</a:t>
          </a:r>
          <a:r>
            <a:rPr lang="en-US" sz="1000" u="sng" baseline="0">
              <a:solidFill>
                <a:srgbClr val="0066FF"/>
              </a:solidFill>
            </a:rPr>
            <a:t> Form 1391</a:t>
          </a:r>
        </a:p>
      </xdr:txBody>
    </xdr:sp>
    <xdr:clientData/>
  </xdr:oneCellAnchor>
  <xdr:twoCellAnchor editAs="oneCell">
    <xdr:from>
      <xdr:col>2</xdr:col>
      <xdr:colOff>31221</xdr:colOff>
      <xdr:row>213</xdr:row>
      <xdr:rowOff>16402</xdr:rowOff>
    </xdr:from>
    <xdr:to>
      <xdr:col>3</xdr:col>
      <xdr:colOff>239784</xdr:colOff>
      <xdr:row>213</xdr:row>
      <xdr:rowOff>208426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9F2DC5B4-40B7-420E-A99F-7F9FEBFACB35}"/>
            </a:ext>
          </a:extLst>
        </xdr:cNvPr>
        <xdr:cNvSpPr/>
      </xdr:nvSpPr>
      <xdr:spPr>
        <a:xfrm>
          <a:off x="1269471" y="70529977"/>
          <a:ext cx="913413" cy="192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1420</a:t>
          </a:r>
        </a:p>
      </xdr:txBody>
    </xdr:sp>
    <xdr:clientData/>
  </xdr:twoCellAnchor>
  <xdr:twoCellAnchor editAs="oneCell">
    <xdr:from>
      <xdr:col>2</xdr:col>
      <xdr:colOff>46039</xdr:colOff>
      <xdr:row>214</xdr:row>
      <xdr:rowOff>380999</xdr:rowOff>
    </xdr:from>
    <xdr:to>
      <xdr:col>3</xdr:col>
      <xdr:colOff>255589</xdr:colOff>
      <xdr:row>215</xdr:row>
      <xdr:rowOff>219074</xdr:rowOff>
    </xdr:to>
    <xdr:sp macro="" textlink="">
      <xdr:nvSpPr>
        <xdr:cNvPr id="5" name="Rectangle 4">
          <a:extLst>
            <a:ext uri="{FF2B5EF4-FFF2-40B4-BE49-F238E27FC236}">
              <a16:creationId xmlns:a16="http://schemas.microsoft.com/office/drawing/2014/main" id="{D9E8CD2E-F1B9-4A68-BE81-5CE98A464ABC}"/>
            </a:ext>
          </a:extLst>
        </xdr:cNvPr>
        <xdr:cNvSpPr/>
      </xdr:nvSpPr>
      <xdr:spPr>
        <a:xfrm>
          <a:off x="1284289" y="71475599"/>
          <a:ext cx="9144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1432</a:t>
          </a:r>
        </a:p>
      </xdr:txBody>
    </xdr:sp>
    <xdr:clientData/>
  </xdr:twoCellAnchor>
  <xdr:twoCellAnchor editAs="oneCell">
    <xdr:from>
      <xdr:col>2</xdr:col>
      <xdr:colOff>80434</xdr:colOff>
      <xdr:row>216</xdr:row>
      <xdr:rowOff>21694</xdr:rowOff>
    </xdr:from>
    <xdr:to>
      <xdr:col>3</xdr:col>
      <xdr:colOff>240420</xdr:colOff>
      <xdr:row>216</xdr:row>
      <xdr:rowOff>213112</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C2823A5-242B-447A-9D47-04EA5A06C15F}"/>
            </a:ext>
          </a:extLst>
        </xdr:cNvPr>
        <xdr:cNvSpPr/>
      </xdr:nvSpPr>
      <xdr:spPr>
        <a:xfrm>
          <a:off x="1318684" y="72802219"/>
          <a:ext cx="864836" cy="1914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1425</a:t>
          </a:r>
        </a:p>
      </xdr:txBody>
    </xdr:sp>
    <xdr:clientData/>
  </xdr:twoCellAnchor>
  <xdr:twoCellAnchor editAs="oneCell">
    <xdr:from>
      <xdr:col>2</xdr:col>
      <xdr:colOff>9525</xdr:colOff>
      <xdr:row>216</xdr:row>
      <xdr:rowOff>391582</xdr:rowOff>
    </xdr:from>
    <xdr:to>
      <xdr:col>3</xdr:col>
      <xdr:colOff>285749</xdr:colOff>
      <xdr:row>217</xdr:row>
      <xdr:rowOff>228600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139FE51F-5350-4FD8-87CE-68D6CE04727B}"/>
            </a:ext>
          </a:extLst>
        </xdr:cNvPr>
        <xdr:cNvSpPr/>
      </xdr:nvSpPr>
      <xdr:spPr>
        <a:xfrm>
          <a:off x="1247775" y="72286282"/>
          <a:ext cx="981074" cy="2370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1337</a:t>
          </a:r>
        </a:p>
      </xdr:txBody>
    </xdr:sp>
    <xdr:clientData/>
  </xdr:twoCellAnchor>
  <xdr:twoCellAnchor>
    <xdr:from>
      <xdr:col>1</xdr:col>
      <xdr:colOff>660401</xdr:colOff>
      <xdr:row>218</xdr:row>
      <xdr:rowOff>47098</xdr:rowOff>
    </xdr:from>
    <xdr:to>
      <xdr:col>3</xdr:col>
      <xdr:colOff>256541</xdr:colOff>
      <xdr:row>218</xdr:row>
      <xdr:rowOff>239122</xdr:rowOff>
    </xdr:to>
    <xdr:sp macro="" textlink="">
      <xdr:nvSpPr>
        <xdr:cNvPr id="8" name="Rectangle 7">
          <a:extLst>
            <a:ext uri="{FF2B5EF4-FFF2-40B4-BE49-F238E27FC236}">
              <a16:creationId xmlns:a16="http://schemas.microsoft.com/office/drawing/2014/main" id="{200F7E65-1D88-42E1-81F5-639A76660C83}"/>
            </a:ext>
          </a:extLst>
        </xdr:cNvPr>
        <xdr:cNvSpPr/>
      </xdr:nvSpPr>
      <xdr:spPr>
        <a:xfrm>
          <a:off x="1193801" y="71998948"/>
          <a:ext cx="1005840" cy="192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838</a:t>
          </a:r>
        </a:p>
      </xdr:txBody>
    </xdr:sp>
    <xdr:clientData/>
  </xdr:twoCellAnchor>
  <xdr:twoCellAnchor editAs="oneCell">
    <xdr:from>
      <xdr:col>1</xdr:col>
      <xdr:colOff>701677</xdr:colOff>
      <xdr:row>219</xdr:row>
      <xdr:rowOff>14286</xdr:rowOff>
    </xdr:from>
    <xdr:to>
      <xdr:col>3</xdr:col>
      <xdr:colOff>188384</xdr:colOff>
      <xdr:row>219</xdr:row>
      <xdr:rowOff>206310</xdr:rowOff>
    </xdr:to>
    <xdr:sp macro="" textlink="">
      <xdr:nvSpPr>
        <xdr:cNvPr id="9" name="Rectangle 8">
          <a:hlinkClick xmlns:r="http://schemas.openxmlformats.org/officeDocument/2006/relationships" r:id="rId6"/>
          <a:extLst>
            <a:ext uri="{FF2B5EF4-FFF2-40B4-BE49-F238E27FC236}">
              <a16:creationId xmlns:a16="http://schemas.microsoft.com/office/drawing/2014/main" id="{BDF94859-63DE-4F45-8FDC-BEE64D1EE6CE}"/>
            </a:ext>
          </a:extLst>
        </xdr:cNvPr>
        <xdr:cNvSpPr/>
      </xdr:nvSpPr>
      <xdr:spPr>
        <a:xfrm>
          <a:off x="1235077" y="72623361"/>
          <a:ext cx="896407" cy="192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832</a:t>
          </a:r>
        </a:p>
      </xdr:txBody>
    </xdr:sp>
    <xdr:clientData/>
  </xdr:twoCellAnchor>
  <xdr:twoCellAnchor editAs="oneCell">
    <xdr:from>
      <xdr:col>2</xdr:col>
      <xdr:colOff>12696</xdr:colOff>
      <xdr:row>220</xdr:row>
      <xdr:rowOff>26459</xdr:rowOff>
    </xdr:from>
    <xdr:to>
      <xdr:col>3</xdr:col>
      <xdr:colOff>222246</xdr:colOff>
      <xdr:row>220</xdr:row>
      <xdr:rowOff>227627</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1CED1C19-5CFC-42DD-A77B-7243F9F713EF}"/>
            </a:ext>
          </a:extLst>
        </xdr:cNvPr>
        <xdr:cNvSpPr/>
      </xdr:nvSpPr>
      <xdr:spPr>
        <a:xfrm>
          <a:off x="1250946" y="72864134"/>
          <a:ext cx="914400" cy="2011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1336</a:t>
          </a:r>
        </a:p>
      </xdr:txBody>
    </xdr:sp>
    <xdr:clientData/>
  </xdr:twoCellAnchor>
  <xdr:twoCellAnchor editAs="oneCell">
    <xdr:from>
      <xdr:col>1</xdr:col>
      <xdr:colOff>674159</xdr:colOff>
      <xdr:row>367</xdr:row>
      <xdr:rowOff>7942</xdr:rowOff>
    </xdr:from>
    <xdr:to>
      <xdr:col>3</xdr:col>
      <xdr:colOff>314325</xdr:colOff>
      <xdr:row>367</xdr:row>
      <xdr:rowOff>200026</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id="{BD7BA2D6-F750-464F-AB00-54FD404EF58A}"/>
            </a:ext>
          </a:extLst>
        </xdr:cNvPr>
        <xdr:cNvSpPr/>
      </xdr:nvSpPr>
      <xdr:spPr>
        <a:xfrm>
          <a:off x="1207559" y="125004517"/>
          <a:ext cx="1049866" cy="192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000" u="sng">
              <a:solidFill>
                <a:srgbClr val="0066FF"/>
              </a:solidFill>
            </a:rPr>
            <a:t>CDOT Form 1425</a:t>
          </a:r>
        </a:p>
      </xdr:txBody>
    </xdr:sp>
    <xdr:clientData/>
  </xdr:twoCellAnchor>
  <xdr:twoCellAnchor>
    <xdr:from>
      <xdr:col>1</xdr:col>
      <xdr:colOff>650877</xdr:colOff>
      <xdr:row>377</xdr:row>
      <xdr:rowOff>198444</xdr:rowOff>
    </xdr:from>
    <xdr:to>
      <xdr:col>3</xdr:col>
      <xdr:colOff>200025</xdr:colOff>
      <xdr:row>378</xdr:row>
      <xdr:rowOff>285750</xdr:rowOff>
    </xdr:to>
    <xdr:sp macro="" textlink="">
      <xdr:nvSpPr>
        <xdr:cNvPr id="12" name="Rectangle 11">
          <a:hlinkClick xmlns:r="http://schemas.openxmlformats.org/officeDocument/2006/relationships" r:id="rId8"/>
          <a:extLst>
            <a:ext uri="{FF2B5EF4-FFF2-40B4-BE49-F238E27FC236}">
              <a16:creationId xmlns:a16="http://schemas.microsoft.com/office/drawing/2014/main" id="{05A5751F-274F-4261-BA25-86290987B2EE}"/>
            </a:ext>
          </a:extLst>
        </xdr:cNvPr>
        <xdr:cNvSpPr/>
      </xdr:nvSpPr>
      <xdr:spPr>
        <a:xfrm>
          <a:off x="1184277" y="128976444"/>
          <a:ext cx="958848" cy="3159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u="sng">
              <a:solidFill>
                <a:srgbClr val="0066FF"/>
              </a:solidFill>
            </a:rPr>
            <a:t>CDOT Form 46</a:t>
          </a:r>
        </a:p>
      </xdr:txBody>
    </xdr:sp>
    <xdr:clientData/>
  </xdr:twoCellAnchor>
  <xdr:twoCellAnchor editAs="oneCell">
    <xdr:from>
      <xdr:col>1</xdr:col>
      <xdr:colOff>704211</xdr:colOff>
      <xdr:row>430</xdr:row>
      <xdr:rowOff>475720</xdr:rowOff>
    </xdr:from>
    <xdr:to>
      <xdr:col>3</xdr:col>
      <xdr:colOff>200024</xdr:colOff>
      <xdr:row>431</xdr:row>
      <xdr:rowOff>238125</xdr:rowOff>
    </xdr:to>
    <xdr:sp macro="" textlink="">
      <xdr:nvSpPr>
        <xdr:cNvPr id="13" name="Rectangle 12">
          <a:hlinkClick xmlns:r="http://schemas.openxmlformats.org/officeDocument/2006/relationships" r:id="rId9"/>
          <a:extLst>
            <a:ext uri="{FF2B5EF4-FFF2-40B4-BE49-F238E27FC236}">
              <a16:creationId xmlns:a16="http://schemas.microsoft.com/office/drawing/2014/main" id="{648DB5C7-59C4-47E2-A603-378F1C70410A}"/>
            </a:ext>
          </a:extLst>
        </xdr:cNvPr>
        <xdr:cNvSpPr/>
      </xdr:nvSpPr>
      <xdr:spPr>
        <a:xfrm>
          <a:off x="1237611" y="147427420"/>
          <a:ext cx="905513" cy="2672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000" u="sng">
              <a:solidFill>
                <a:srgbClr val="0066FF"/>
              </a:solidFill>
            </a:rPr>
            <a:t>CDOT</a:t>
          </a:r>
          <a:r>
            <a:rPr lang="en-US" sz="1000" u="sng" baseline="0">
              <a:solidFill>
                <a:srgbClr val="0066FF"/>
              </a:solidFill>
            </a:rPr>
            <a:t> </a:t>
          </a:r>
          <a:r>
            <a:rPr lang="en-US" sz="1000" u="sng">
              <a:solidFill>
                <a:srgbClr val="0066FF"/>
              </a:solidFill>
            </a:rPr>
            <a:t>Form 140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40216</xdr:colOff>
      <xdr:row>14</xdr:row>
      <xdr:rowOff>112721</xdr:rowOff>
    </xdr:from>
    <xdr:to>
      <xdr:col>2</xdr:col>
      <xdr:colOff>923925</xdr:colOff>
      <xdr:row>14</xdr:row>
      <xdr:rowOff>387041</xdr:rowOff>
    </xdr:to>
    <xdr:sp macro="" textlink="">
      <xdr:nvSpPr>
        <xdr:cNvPr id="2" name="Text Box 3">
          <a:hlinkClick xmlns:r="http://schemas.openxmlformats.org/officeDocument/2006/relationships" r:id="rId1"/>
          <a:extLst>
            <a:ext uri="{FF2B5EF4-FFF2-40B4-BE49-F238E27FC236}">
              <a16:creationId xmlns:a16="http://schemas.microsoft.com/office/drawing/2014/main" id="{B8195C06-AA3E-4014-837D-5A231E4CDE32}"/>
            </a:ext>
          </a:extLst>
        </xdr:cNvPr>
        <xdr:cNvSpPr txBox="1">
          <a:spLocks noChangeArrowheads="1"/>
        </xdr:cNvSpPr>
      </xdr:nvSpPr>
      <xdr:spPr bwMode="auto">
        <a:xfrm>
          <a:off x="1345141" y="6180146"/>
          <a:ext cx="883709" cy="274320"/>
        </a:xfrm>
        <a:prstGeom prst="rect">
          <a:avLst/>
        </a:prstGeom>
        <a:noFill/>
        <a:ln w="9525">
          <a:noFill/>
          <a:miter lim="800000"/>
          <a:headEnd/>
          <a:tailEnd/>
        </a:ln>
      </xdr:spPr>
      <xdr:txBody>
        <a:bodyPr vertOverflow="clip" wrap="none" lIns="0" tIns="0" rIns="0" bIns="0" anchor="ctr" anchorCtr="1" upright="1"/>
        <a:lstStyle/>
        <a:p>
          <a:pPr algn="l" rtl="0">
            <a:defRPr sz="1000"/>
          </a:pPr>
          <a:r>
            <a:rPr lang="en-US" sz="1100" b="0" i="0" u="sng" strike="noStrike" baseline="0">
              <a:solidFill>
                <a:srgbClr val="0066FF"/>
              </a:solidFill>
              <a:latin typeface="Calibri"/>
              <a:cs typeface="Calibri"/>
            </a:rPr>
            <a:t>CDOT Form 205</a:t>
          </a:r>
        </a:p>
      </xdr:txBody>
    </xdr:sp>
    <xdr:clientData/>
  </xdr:twoCellAnchor>
  <xdr:twoCellAnchor editAs="oneCell">
    <xdr:from>
      <xdr:col>1</xdr:col>
      <xdr:colOff>619126</xdr:colOff>
      <xdr:row>15</xdr:row>
      <xdr:rowOff>447675</xdr:rowOff>
    </xdr:from>
    <xdr:to>
      <xdr:col>2</xdr:col>
      <xdr:colOff>1190626</xdr:colOff>
      <xdr:row>16</xdr:row>
      <xdr:rowOff>276224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478F3003-0F1B-48F1-BC74-445A6B920158}"/>
            </a:ext>
          </a:extLst>
        </xdr:cNvPr>
        <xdr:cNvSpPr/>
      </xdr:nvSpPr>
      <xdr:spPr>
        <a:xfrm>
          <a:off x="1219201" y="6972300"/>
          <a:ext cx="1276350" cy="285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FHWA</a:t>
          </a:r>
          <a:r>
            <a:rPr lang="en-US" sz="1100" u="sng" baseline="0">
              <a:solidFill>
                <a:srgbClr val="0066FF"/>
              </a:solidFill>
            </a:rPr>
            <a:t> </a:t>
          </a:r>
          <a:r>
            <a:rPr lang="en-US" sz="1100" u="sng" baseline="0">
              <a:solidFill>
                <a:srgbClr val="0066FF"/>
              </a:solidFill>
              <a:latin typeface="+mn-lt"/>
            </a:rPr>
            <a:t>Form 1391</a:t>
          </a:r>
        </a:p>
        <a:p>
          <a:pPr algn="l"/>
          <a:endParaRPr lang="en-US" sz="1100"/>
        </a:p>
      </xdr:txBody>
    </xdr:sp>
    <xdr:clientData/>
  </xdr:twoCellAnchor>
  <xdr:twoCellAnchor>
    <xdr:from>
      <xdr:col>2</xdr:col>
      <xdr:colOff>5511</xdr:colOff>
      <xdr:row>17</xdr:row>
      <xdr:rowOff>442190</xdr:rowOff>
    </xdr:from>
    <xdr:to>
      <xdr:col>2</xdr:col>
      <xdr:colOff>1019175</xdr:colOff>
      <xdr:row>18</xdr:row>
      <xdr:rowOff>259310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D1E36776-7B54-4BA0-968D-7ED27B780213}"/>
            </a:ext>
          </a:extLst>
        </xdr:cNvPr>
        <xdr:cNvSpPr/>
      </xdr:nvSpPr>
      <xdr:spPr>
        <a:xfrm>
          <a:off x="1310436" y="8052665"/>
          <a:ext cx="1013664" cy="2743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1420</a:t>
          </a:r>
          <a:endParaRPr lang="en-US" sz="1000" u="sng">
            <a:solidFill>
              <a:srgbClr val="0066FF"/>
            </a:solidFill>
          </a:endParaRPr>
        </a:p>
      </xdr:txBody>
    </xdr:sp>
    <xdr:clientData/>
  </xdr:twoCellAnchor>
  <xdr:twoCellAnchor editAs="oneCell">
    <xdr:from>
      <xdr:col>1</xdr:col>
      <xdr:colOff>676275</xdr:colOff>
      <xdr:row>20</xdr:row>
      <xdr:rowOff>72390</xdr:rowOff>
    </xdr:from>
    <xdr:to>
      <xdr:col>2</xdr:col>
      <xdr:colOff>1104900</xdr:colOff>
      <xdr:row>20</xdr:row>
      <xdr:rowOff>409575</xdr:rowOff>
    </xdr:to>
    <xdr:sp macro="" textlink="">
      <xdr:nvSpPr>
        <xdr:cNvPr id="5" name="Rectangle 4">
          <a:extLst>
            <a:ext uri="{FF2B5EF4-FFF2-40B4-BE49-F238E27FC236}">
              <a16:creationId xmlns:a16="http://schemas.microsoft.com/office/drawing/2014/main" id="{65383C82-D117-4C0B-BEE9-67EE86E129C1}"/>
            </a:ext>
          </a:extLst>
        </xdr:cNvPr>
        <xdr:cNvSpPr/>
      </xdr:nvSpPr>
      <xdr:spPr>
        <a:xfrm>
          <a:off x="1276350" y="7568565"/>
          <a:ext cx="1133475" cy="3371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1432</a:t>
          </a:r>
        </a:p>
      </xdr:txBody>
    </xdr:sp>
    <xdr:clientData/>
  </xdr:twoCellAnchor>
  <xdr:twoCellAnchor editAs="oneCell">
    <xdr:from>
      <xdr:col>2</xdr:col>
      <xdr:colOff>32808</xdr:colOff>
      <xdr:row>21</xdr:row>
      <xdr:rowOff>102658</xdr:rowOff>
    </xdr:from>
    <xdr:to>
      <xdr:col>2</xdr:col>
      <xdr:colOff>1028700</xdr:colOff>
      <xdr:row>21</xdr:row>
      <xdr:rowOff>371475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6C89D9D3-B8DC-40A3-8500-F2E584E694F4}"/>
            </a:ext>
          </a:extLst>
        </xdr:cNvPr>
        <xdr:cNvSpPr/>
      </xdr:nvSpPr>
      <xdr:spPr>
        <a:xfrm>
          <a:off x="1337733" y="9541933"/>
          <a:ext cx="995892" cy="2688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1425</a:t>
          </a:r>
        </a:p>
      </xdr:txBody>
    </xdr:sp>
    <xdr:clientData/>
  </xdr:twoCellAnchor>
  <xdr:twoCellAnchor>
    <xdr:from>
      <xdr:col>2</xdr:col>
      <xdr:colOff>8467</xdr:colOff>
      <xdr:row>22</xdr:row>
      <xdr:rowOff>85725</xdr:rowOff>
    </xdr:from>
    <xdr:to>
      <xdr:col>2</xdr:col>
      <xdr:colOff>1057275</xdr:colOff>
      <xdr:row>22</xdr:row>
      <xdr:rowOff>371475</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DCAEF5B-F05E-4954-AF9C-910E8FF83279}"/>
            </a:ext>
          </a:extLst>
        </xdr:cNvPr>
        <xdr:cNvSpPr/>
      </xdr:nvSpPr>
      <xdr:spPr>
        <a:xfrm>
          <a:off x="1313392" y="9982200"/>
          <a:ext cx="1048808"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1337</a:t>
          </a:r>
        </a:p>
      </xdr:txBody>
    </xdr:sp>
    <xdr:clientData/>
  </xdr:twoCellAnchor>
  <xdr:twoCellAnchor>
    <xdr:from>
      <xdr:col>1</xdr:col>
      <xdr:colOff>678498</xdr:colOff>
      <xdr:row>22</xdr:row>
      <xdr:rowOff>452861</xdr:rowOff>
    </xdr:from>
    <xdr:to>
      <xdr:col>2</xdr:col>
      <xdr:colOff>1038225</xdr:colOff>
      <xdr:row>23</xdr:row>
      <xdr:rowOff>295275</xdr:rowOff>
    </xdr:to>
    <xdr:sp macro="" textlink="">
      <xdr:nvSpPr>
        <xdr:cNvPr id="8" name="Rectangle 7">
          <a:extLst>
            <a:ext uri="{FF2B5EF4-FFF2-40B4-BE49-F238E27FC236}">
              <a16:creationId xmlns:a16="http://schemas.microsoft.com/office/drawing/2014/main" id="{54185838-2B59-45A1-910D-71060DB70C8A}"/>
            </a:ext>
          </a:extLst>
        </xdr:cNvPr>
        <xdr:cNvSpPr/>
      </xdr:nvSpPr>
      <xdr:spPr>
        <a:xfrm>
          <a:off x="1278573" y="10349336"/>
          <a:ext cx="1064577" cy="2996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a:t>
          </a:r>
          <a:r>
            <a:rPr lang="en-US" sz="1100" u="sng">
              <a:solidFill>
                <a:srgbClr val="0066FF"/>
              </a:solidFill>
              <a:latin typeface="+mn-lt"/>
              <a:ea typeface="+mn-ea"/>
              <a:cs typeface="+mn-cs"/>
            </a:rPr>
            <a:t>Form</a:t>
          </a:r>
          <a:r>
            <a:rPr lang="en-US" sz="1100" u="sng">
              <a:solidFill>
                <a:srgbClr val="0066FF"/>
              </a:solidFill>
            </a:rPr>
            <a:t> 838</a:t>
          </a:r>
        </a:p>
      </xdr:txBody>
    </xdr:sp>
    <xdr:clientData/>
  </xdr:twoCellAnchor>
  <xdr:twoCellAnchor>
    <xdr:from>
      <xdr:col>2</xdr:col>
      <xdr:colOff>39690</xdr:colOff>
      <xdr:row>24</xdr:row>
      <xdr:rowOff>57148</xdr:rowOff>
    </xdr:from>
    <xdr:to>
      <xdr:col>2</xdr:col>
      <xdr:colOff>971550</xdr:colOff>
      <xdr:row>24</xdr:row>
      <xdr:rowOff>371475</xdr:rowOff>
    </xdr:to>
    <xdr:sp macro="" textlink="">
      <xdr:nvSpPr>
        <xdr:cNvPr id="9" name="Rectangle 8">
          <a:hlinkClick xmlns:r="http://schemas.openxmlformats.org/officeDocument/2006/relationships" r:id="rId6"/>
          <a:extLst>
            <a:ext uri="{FF2B5EF4-FFF2-40B4-BE49-F238E27FC236}">
              <a16:creationId xmlns:a16="http://schemas.microsoft.com/office/drawing/2014/main" id="{5CB3CA01-7D5C-4922-A87E-7423F2C12A0D}"/>
            </a:ext>
          </a:extLst>
        </xdr:cNvPr>
        <xdr:cNvSpPr/>
      </xdr:nvSpPr>
      <xdr:spPr>
        <a:xfrm>
          <a:off x="1344615" y="9382123"/>
          <a:ext cx="931860" cy="3143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latin typeface="+mn-lt"/>
              <a:ea typeface="+mn-ea"/>
              <a:cs typeface="+mn-cs"/>
            </a:rPr>
            <a:t>CDOT Form 832</a:t>
          </a:r>
        </a:p>
      </xdr:txBody>
    </xdr:sp>
    <xdr:clientData/>
  </xdr:twoCellAnchor>
  <xdr:twoCellAnchor>
    <xdr:from>
      <xdr:col>1</xdr:col>
      <xdr:colOff>698496</xdr:colOff>
      <xdr:row>24</xdr:row>
      <xdr:rowOff>388406</xdr:rowOff>
    </xdr:from>
    <xdr:to>
      <xdr:col>2</xdr:col>
      <xdr:colOff>1047750</xdr:colOff>
      <xdr:row>25</xdr:row>
      <xdr:rowOff>314325</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1F98BF7D-E8A0-48CE-8C84-594C82839203}"/>
            </a:ext>
          </a:extLst>
        </xdr:cNvPr>
        <xdr:cNvSpPr/>
      </xdr:nvSpPr>
      <xdr:spPr>
        <a:xfrm>
          <a:off x="1298571" y="11199281"/>
          <a:ext cx="1054104" cy="383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en-US" sz="1100" u="sng">
              <a:solidFill>
                <a:srgbClr val="0066FF"/>
              </a:solidFill>
            </a:rPr>
            <a:t>CDOT Form 1336</a:t>
          </a:r>
          <a:endParaRPr lang="en-US" sz="1000" u="sng">
            <a:solidFill>
              <a:srgbClr val="0066FF"/>
            </a:solidFill>
          </a:endParaRPr>
        </a:p>
      </xdr:txBody>
    </xdr:sp>
    <xdr:clientData/>
  </xdr:twoCellAnchor>
  <xdr:twoCellAnchor editAs="oneCell">
    <xdr:from>
      <xdr:col>1</xdr:col>
      <xdr:colOff>677967</xdr:colOff>
      <xdr:row>35</xdr:row>
      <xdr:rowOff>163829</xdr:rowOff>
    </xdr:from>
    <xdr:to>
      <xdr:col>2</xdr:col>
      <xdr:colOff>1095375</xdr:colOff>
      <xdr:row>35</xdr:row>
      <xdr:rowOff>466725</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id="{F70136B5-E242-4AD1-9F21-ACF61A9EF37F}"/>
            </a:ext>
          </a:extLst>
        </xdr:cNvPr>
        <xdr:cNvSpPr/>
      </xdr:nvSpPr>
      <xdr:spPr>
        <a:xfrm>
          <a:off x="1278042" y="14518004"/>
          <a:ext cx="1122258" cy="3028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1425</a:t>
          </a:r>
        </a:p>
      </xdr:txBody>
    </xdr:sp>
    <xdr:clientData/>
  </xdr:twoCellAnchor>
  <xdr:twoCellAnchor>
    <xdr:from>
      <xdr:col>1</xdr:col>
      <xdr:colOff>667066</xdr:colOff>
      <xdr:row>46</xdr:row>
      <xdr:rowOff>47625</xdr:rowOff>
    </xdr:from>
    <xdr:to>
      <xdr:col>2</xdr:col>
      <xdr:colOff>968056</xdr:colOff>
      <xdr:row>46</xdr:row>
      <xdr:rowOff>379427</xdr:rowOff>
    </xdr:to>
    <xdr:sp macro="" textlink="">
      <xdr:nvSpPr>
        <xdr:cNvPr id="12" name="Rectangle 11">
          <a:hlinkClick xmlns:r="http://schemas.openxmlformats.org/officeDocument/2006/relationships" r:id="rId8"/>
          <a:extLst>
            <a:ext uri="{FF2B5EF4-FFF2-40B4-BE49-F238E27FC236}">
              <a16:creationId xmlns:a16="http://schemas.microsoft.com/office/drawing/2014/main" id="{6708FC7B-E4E1-4F5B-8C8A-BF53A60BDC95}"/>
            </a:ext>
          </a:extLst>
        </xdr:cNvPr>
        <xdr:cNvSpPr/>
      </xdr:nvSpPr>
      <xdr:spPr>
        <a:xfrm>
          <a:off x="1267141" y="21212175"/>
          <a:ext cx="1005840" cy="3318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46</a:t>
          </a:r>
        </a:p>
      </xdr:txBody>
    </xdr:sp>
    <xdr:clientData/>
  </xdr:twoCellAnchor>
  <xdr:twoCellAnchor editAs="oneCell">
    <xdr:from>
      <xdr:col>1</xdr:col>
      <xdr:colOff>672782</xdr:colOff>
      <xdr:row>62</xdr:row>
      <xdr:rowOff>129009</xdr:rowOff>
    </xdr:from>
    <xdr:to>
      <xdr:col>2</xdr:col>
      <xdr:colOff>1065212</xdr:colOff>
      <xdr:row>62</xdr:row>
      <xdr:rowOff>403329</xdr:rowOff>
    </xdr:to>
    <xdr:sp macro="" textlink="">
      <xdr:nvSpPr>
        <xdr:cNvPr id="13" name="Rectangle 12">
          <a:hlinkClick xmlns:r="http://schemas.openxmlformats.org/officeDocument/2006/relationships" r:id="rId9"/>
          <a:extLst>
            <a:ext uri="{FF2B5EF4-FFF2-40B4-BE49-F238E27FC236}">
              <a16:creationId xmlns:a16="http://schemas.microsoft.com/office/drawing/2014/main" id="{23BB3D00-8D87-4087-97EF-FB062A2B503C}"/>
            </a:ext>
          </a:extLst>
        </xdr:cNvPr>
        <xdr:cNvSpPr/>
      </xdr:nvSpPr>
      <xdr:spPr>
        <a:xfrm>
          <a:off x="1272857" y="29056434"/>
          <a:ext cx="1097280" cy="2743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91440" rtlCol="0" anchor="ctr" anchorCtr="1"/>
        <a:lstStyle/>
        <a:p>
          <a:pPr algn="l"/>
          <a:r>
            <a:rPr lang="en-US" sz="1100" u="sng">
              <a:solidFill>
                <a:srgbClr val="0066FF"/>
              </a:solidFill>
            </a:rPr>
            <a:t>CDOT Form 140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codot.gov/library/forms/word-forms/cdot1378.doc" TargetMode="External"/><Relationship Id="rId7" Type="http://schemas.openxmlformats.org/officeDocument/2006/relationships/printerSettings" Target="../printerSettings/printerSettings2.bin"/><Relationship Id="rId2" Type="http://schemas.openxmlformats.org/officeDocument/2006/relationships/hyperlink" Target="https://www.codot.gov/business/bidding/bulletin-board-postings" TargetMode="External"/><Relationship Id="rId1" Type="http://schemas.openxmlformats.org/officeDocument/2006/relationships/hyperlink" Target="https://www.codot.gov/business/bidding/bulletin-board-postings" TargetMode="External"/><Relationship Id="rId6" Type="http://schemas.openxmlformats.org/officeDocument/2006/relationships/hyperlink" Target="https://mutcd.fhwa.dot.gov/pdfs/2009r1r2/pdf_index.htm" TargetMode="External"/><Relationship Id="rId5" Type="http://schemas.openxmlformats.org/officeDocument/2006/relationships/hyperlink" Target="https://www.codot.gov/library/forms/cdot1379.pdf" TargetMode="External"/><Relationship Id="rId4" Type="http://schemas.openxmlformats.org/officeDocument/2006/relationships/hyperlink" Target="https://www.codot.gov/business/apl/notice-to-contractor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odot.gov/library/forms/cdot1379.pdf" TargetMode="External"/><Relationship Id="rId1" Type="http://schemas.openxmlformats.org/officeDocument/2006/relationships/hyperlink" Target="https://www.codot.gov/library/forms/word-forms/cdot1378.doc"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4"/>
  <sheetViews>
    <sheetView tabSelected="1" zoomScaleNormal="100" workbookViewId="0">
      <selection activeCell="B3" sqref="B3"/>
    </sheetView>
  </sheetViews>
  <sheetFormatPr defaultRowHeight="14.25" x14ac:dyDescent="0.45"/>
  <cols>
    <col min="1" max="1" width="126" customWidth="1"/>
  </cols>
  <sheetData>
    <row r="1" spans="1:1" ht="162" x14ac:dyDescent="0.45">
      <c r="A1" s="177" t="s">
        <v>622</v>
      </c>
    </row>
    <row r="2" spans="1:1" ht="219" customHeight="1" x14ac:dyDescent="0.45">
      <c r="A2" s="177" t="s">
        <v>623</v>
      </c>
    </row>
    <row r="3" spans="1:1" ht="60" customHeight="1" x14ac:dyDescent="0.45">
      <c r="A3" s="177" t="s">
        <v>631</v>
      </c>
    </row>
    <row r="4" spans="1:1" ht="18" x14ac:dyDescent="0.45">
      <c r="A4" s="177" t="s">
        <v>628</v>
      </c>
    </row>
  </sheetData>
  <sheetProtection algorithmName="SHA-512" hashValue="oC3Z6TBhfx6M5ddwCCJB1ken0cjf9aJsY18laGze5tXxXxoJ9dvBVP3YStrYTuIOfp6dIgP/v3clgXDGeRf1vA==" saltValue="BoIrTB8s0ByV09Hlyz2iSg=="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N563"/>
  <sheetViews>
    <sheetView view="pageBreakPreview" zoomScaleNormal="100" zoomScaleSheetLayoutView="100" zoomScalePageLayoutView="40" workbookViewId="0">
      <selection activeCell="M6" sqref="M6"/>
    </sheetView>
  </sheetViews>
  <sheetFormatPr defaultColWidth="9" defaultRowHeight="14.25" x14ac:dyDescent="0.45"/>
  <cols>
    <col min="1" max="1" width="8" style="33" bestFit="1" customWidth="1"/>
    <col min="2" max="7" width="10.59765625" style="27" customWidth="1"/>
    <col min="8" max="8" width="12.59765625" style="27" customWidth="1"/>
    <col min="9" max="10" width="10.59765625" style="27" customWidth="1"/>
    <col min="11" max="11" width="61.33203125" style="195" customWidth="1"/>
    <col min="12" max="12" width="9" style="40" customWidth="1"/>
    <col min="13" max="14" width="9" style="27"/>
    <col min="15" max="16" width="9" style="27" customWidth="1"/>
    <col min="17" max="22" width="9" style="48"/>
    <col min="23" max="16384" width="9" style="27"/>
  </cols>
  <sheetData>
    <row r="1" spans="1:23" ht="18" customHeight="1" x14ac:dyDescent="0.45">
      <c r="A1" s="175" t="s">
        <v>197</v>
      </c>
      <c r="B1" s="208">
        <f>B50</f>
        <v>0</v>
      </c>
      <c r="C1" s="208"/>
      <c r="D1" s="208"/>
      <c r="E1" s="208"/>
      <c r="F1" s="208"/>
      <c r="G1" s="208"/>
      <c r="H1" s="208"/>
      <c r="I1" s="209">
        <f>B48</f>
        <v>0</v>
      </c>
      <c r="J1" s="210"/>
      <c r="K1" s="194"/>
      <c r="L1" s="192"/>
      <c r="M1" s="192"/>
      <c r="N1" s="192"/>
      <c r="O1" s="192"/>
      <c r="P1" s="8"/>
      <c r="Q1" s="47"/>
      <c r="R1" s="47"/>
      <c r="S1" s="47"/>
      <c r="T1" s="47"/>
      <c r="U1" s="47"/>
      <c r="V1" s="47"/>
      <c r="W1" s="47"/>
    </row>
    <row r="2" spans="1:23" ht="30" customHeight="1" thickBot="1" x14ac:dyDescent="0.5">
      <c r="A2" s="82" t="s">
        <v>624</v>
      </c>
      <c r="B2" s="308" t="s">
        <v>8</v>
      </c>
      <c r="C2" s="309"/>
      <c r="D2" s="308" t="s">
        <v>4</v>
      </c>
      <c r="E2" s="309"/>
      <c r="F2" s="308" t="s">
        <v>1</v>
      </c>
      <c r="G2" s="309"/>
      <c r="H2" s="45" t="s">
        <v>2</v>
      </c>
      <c r="I2" s="308" t="s">
        <v>3</v>
      </c>
      <c r="J2" s="309"/>
      <c r="K2" s="194"/>
      <c r="L2" s="192"/>
      <c r="M2" s="192"/>
      <c r="N2" s="192"/>
      <c r="O2" s="192"/>
      <c r="P2" s="8"/>
      <c r="Q2" s="47"/>
      <c r="R2" s="47"/>
      <c r="S2" s="47"/>
      <c r="T2" s="47"/>
      <c r="U2" s="47"/>
      <c r="V2" s="47"/>
      <c r="W2" s="47"/>
    </row>
    <row r="3" spans="1:23" ht="30" customHeight="1" thickTop="1" x14ac:dyDescent="0.45">
      <c r="A3" s="82" t="s">
        <v>624</v>
      </c>
      <c r="B3" s="256"/>
      <c r="C3" s="256"/>
      <c r="D3" s="256"/>
      <c r="E3" s="256"/>
      <c r="F3" s="256"/>
      <c r="G3" s="256"/>
      <c r="H3" s="161"/>
      <c r="I3" s="310"/>
      <c r="J3" s="310"/>
      <c r="K3" s="194"/>
      <c r="L3" s="40" t="s">
        <v>545</v>
      </c>
      <c r="M3" s="192"/>
      <c r="N3" s="192"/>
      <c r="O3" s="192"/>
      <c r="P3" s="40"/>
      <c r="Q3" s="47"/>
      <c r="R3" s="47"/>
      <c r="W3" s="241"/>
    </row>
    <row r="4" spans="1:23" ht="30" customHeight="1" x14ac:dyDescent="0.45">
      <c r="A4" s="82" t="s">
        <v>624</v>
      </c>
      <c r="B4" s="211"/>
      <c r="C4" s="211"/>
      <c r="D4" s="211"/>
      <c r="E4" s="211"/>
      <c r="F4" s="211"/>
      <c r="G4" s="211"/>
      <c r="H4" s="161"/>
      <c r="I4" s="212"/>
      <c r="J4" s="212"/>
      <c r="K4" s="194"/>
      <c r="L4" s="192"/>
      <c r="M4" s="192"/>
      <c r="N4" s="192"/>
      <c r="O4" s="192"/>
      <c r="P4" s="8"/>
      <c r="Q4" s="47"/>
      <c r="R4" s="47"/>
      <c r="W4" s="241"/>
    </row>
    <row r="5" spans="1:23" ht="30" customHeight="1" x14ac:dyDescent="0.45">
      <c r="A5" s="82" t="s">
        <v>624</v>
      </c>
      <c r="B5" s="211"/>
      <c r="C5" s="211"/>
      <c r="D5" s="211"/>
      <c r="E5" s="211"/>
      <c r="F5" s="211"/>
      <c r="G5" s="211"/>
      <c r="H5" s="161"/>
      <c r="I5" s="212"/>
      <c r="J5" s="212"/>
      <c r="K5" s="194"/>
      <c r="L5" s="192"/>
      <c r="M5" s="192"/>
      <c r="N5" s="192"/>
      <c r="O5" s="192"/>
      <c r="P5" s="8"/>
      <c r="Q5" s="47"/>
      <c r="R5" s="47"/>
      <c r="W5" s="241"/>
    </row>
    <row r="6" spans="1:23" ht="30" customHeight="1" x14ac:dyDescent="0.45">
      <c r="A6" s="82" t="s">
        <v>624</v>
      </c>
      <c r="B6" s="211"/>
      <c r="C6" s="211"/>
      <c r="D6" s="211"/>
      <c r="E6" s="211"/>
      <c r="F6" s="211"/>
      <c r="G6" s="211"/>
      <c r="H6" s="161"/>
      <c r="I6" s="307"/>
      <c r="J6" s="212"/>
      <c r="K6" s="194"/>
      <c r="L6" s="192"/>
      <c r="M6" s="192"/>
      <c r="N6" s="192"/>
      <c r="O6" s="192"/>
      <c r="P6" s="8"/>
      <c r="Q6" s="47"/>
      <c r="R6" s="47"/>
      <c r="W6" s="241"/>
    </row>
    <row r="7" spans="1:23" ht="30" customHeight="1" x14ac:dyDescent="0.45">
      <c r="A7" s="82" t="s">
        <v>624</v>
      </c>
      <c r="B7" s="211"/>
      <c r="C7" s="211"/>
      <c r="D7" s="211"/>
      <c r="E7" s="211"/>
      <c r="F7" s="211"/>
      <c r="G7" s="211"/>
      <c r="H7" s="161"/>
      <c r="I7" s="212"/>
      <c r="J7" s="212"/>
      <c r="K7" s="194"/>
      <c r="L7" s="192"/>
      <c r="M7" s="192"/>
      <c r="N7" s="192"/>
      <c r="O7" s="192"/>
      <c r="P7" s="8"/>
      <c r="Q7" s="47"/>
      <c r="R7" s="47"/>
      <c r="W7" s="241"/>
    </row>
    <row r="8" spans="1:23" ht="30" customHeight="1" x14ac:dyDescent="0.45">
      <c r="A8" s="82" t="s">
        <v>624</v>
      </c>
      <c r="B8" s="211"/>
      <c r="C8" s="211"/>
      <c r="D8" s="211"/>
      <c r="E8" s="211"/>
      <c r="F8" s="211"/>
      <c r="G8" s="211"/>
      <c r="H8" s="161"/>
      <c r="I8" s="212"/>
      <c r="J8" s="212"/>
      <c r="K8" s="194"/>
      <c r="L8" s="192"/>
      <c r="M8" s="192"/>
      <c r="N8" s="192"/>
      <c r="O8" s="192"/>
      <c r="P8" s="8"/>
      <c r="Q8" s="47"/>
      <c r="R8" s="47"/>
      <c r="W8" s="241"/>
    </row>
    <row r="9" spans="1:23" ht="30" customHeight="1" x14ac:dyDescent="0.45">
      <c r="A9" s="82" t="s">
        <v>624</v>
      </c>
      <c r="B9" s="211"/>
      <c r="C9" s="211"/>
      <c r="D9" s="211"/>
      <c r="E9" s="211"/>
      <c r="F9" s="211"/>
      <c r="G9" s="211"/>
      <c r="H9" s="161"/>
      <c r="I9" s="212"/>
      <c r="J9" s="212"/>
      <c r="K9" s="194"/>
      <c r="L9" s="192"/>
      <c r="M9" s="192"/>
      <c r="N9" s="192"/>
      <c r="O9" s="192"/>
      <c r="P9" s="8"/>
      <c r="Q9" s="47"/>
      <c r="R9" s="47"/>
      <c r="W9" s="241"/>
    </row>
    <row r="10" spans="1:23" ht="30" customHeight="1" x14ac:dyDescent="0.45">
      <c r="A10" s="82" t="s">
        <v>624</v>
      </c>
      <c r="B10" s="211"/>
      <c r="C10" s="211"/>
      <c r="D10" s="211"/>
      <c r="E10" s="211"/>
      <c r="F10" s="211"/>
      <c r="G10" s="211"/>
      <c r="H10" s="161"/>
      <c r="I10" s="212"/>
      <c r="J10" s="212"/>
      <c r="K10" s="194"/>
      <c r="L10" s="192"/>
      <c r="M10" s="192"/>
      <c r="N10" s="192"/>
      <c r="O10" s="192"/>
      <c r="P10" s="8"/>
      <c r="Q10" s="47"/>
      <c r="R10" s="47"/>
      <c r="W10" s="241"/>
    </row>
    <row r="11" spans="1:23" ht="30" customHeight="1" x14ac:dyDescent="0.45">
      <c r="A11" s="82" t="s">
        <v>624</v>
      </c>
      <c r="B11" s="211"/>
      <c r="C11" s="211"/>
      <c r="D11" s="211"/>
      <c r="E11" s="211"/>
      <c r="F11" s="211"/>
      <c r="G11" s="211"/>
      <c r="H11" s="161"/>
      <c r="I11" s="212"/>
      <c r="J11" s="212"/>
      <c r="K11" s="194"/>
      <c r="L11" s="192"/>
      <c r="M11" s="192"/>
      <c r="N11" s="192"/>
      <c r="O11" s="192"/>
      <c r="P11" s="34"/>
      <c r="Q11" s="47"/>
      <c r="R11" s="47"/>
      <c r="W11" s="241"/>
    </row>
    <row r="12" spans="1:23" ht="30" customHeight="1" x14ac:dyDescent="0.45">
      <c r="A12" s="82" t="s">
        <v>624</v>
      </c>
      <c r="B12" s="211"/>
      <c r="C12" s="211"/>
      <c r="D12" s="211"/>
      <c r="E12" s="211"/>
      <c r="F12" s="211"/>
      <c r="G12" s="211"/>
      <c r="H12" s="161"/>
      <c r="I12" s="212"/>
      <c r="J12" s="212"/>
      <c r="K12" s="194"/>
      <c r="L12" s="192"/>
      <c r="M12" s="192"/>
      <c r="N12" s="192"/>
      <c r="O12" s="192"/>
      <c r="P12" s="28"/>
      <c r="W12" s="241"/>
    </row>
    <row r="13" spans="1:23" ht="30" customHeight="1" x14ac:dyDescent="0.45">
      <c r="A13" s="82" t="s">
        <v>624</v>
      </c>
      <c r="B13" s="211"/>
      <c r="C13" s="211"/>
      <c r="D13" s="211"/>
      <c r="E13" s="211"/>
      <c r="F13" s="211"/>
      <c r="G13" s="211"/>
      <c r="H13" s="161"/>
      <c r="I13" s="212"/>
      <c r="J13" s="212"/>
      <c r="K13" s="194"/>
      <c r="L13" s="192"/>
      <c r="M13" s="192"/>
      <c r="N13" s="192"/>
      <c r="O13" s="192"/>
      <c r="W13" s="241"/>
    </row>
    <row r="14" spans="1:23" ht="30" customHeight="1" x14ac:dyDescent="0.45">
      <c r="A14" s="82" t="s">
        <v>624</v>
      </c>
      <c r="B14" s="211"/>
      <c r="C14" s="211"/>
      <c r="D14" s="211"/>
      <c r="E14" s="211"/>
      <c r="F14" s="211"/>
      <c r="G14" s="211"/>
      <c r="H14" s="161"/>
      <c r="I14" s="212"/>
      <c r="J14" s="212"/>
      <c r="K14" s="194"/>
      <c r="L14" s="192"/>
      <c r="M14" s="192"/>
      <c r="N14" s="192"/>
      <c r="O14" s="192"/>
      <c r="W14" s="241"/>
    </row>
    <row r="15" spans="1:23" ht="30" customHeight="1" x14ac:dyDescent="0.45">
      <c r="A15" s="82" t="s">
        <v>624</v>
      </c>
      <c r="B15" s="211"/>
      <c r="C15" s="211"/>
      <c r="D15" s="211"/>
      <c r="E15" s="211"/>
      <c r="F15" s="211"/>
      <c r="G15" s="211"/>
      <c r="H15" s="161"/>
      <c r="I15" s="212"/>
      <c r="J15" s="212"/>
      <c r="K15" s="194"/>
      <c r="L15" s="40" t="s">
        <v>545</v>
      </c>
      <c r="M15" s="192"/>
      <c r="N15" s="192"/>
      <c r="O15" s="192"/>
      <c r="P15" s="40"/>
      <c r="W15" s="241"/>
    </row>
    <row r="16" spans="1:23" ht="30" customHeight="1" x14ac:dyDescent="0.45">
      <c r="A16" s="82" t="s">
        <v>624</v>
      </c>
      <c r="B16" s="211"/>
      <c r="C16" s="211"/>
      <c r="D16" s="211"/>
      <c r="E16" s="211"/>
      <c r="F16" s="211"/>
      <c r="G16" s="211"/>
      <c r="H16" s="161"/>
      <c r="I16" s="212"/>
      <c r="J16" s="212"/>
      <c r="K16" s="194"/>
      <c r="L16" s="192"/>
      <c r="M16" s="192"/>
      <c r="N16" s="192"/>
      <c r="O16" s="192"/>
      <c r="W16" s="241"/>
    </row>
    <row r="17" spans="1:23" ht="30" customHeight="1" x14ac:dyDescent="0.45">
      <c r="A17" s="82" t="s">
        <v>624</v>
      </c>
      <c r="B17" s="211"/>
      <c r="C17" s="211"/>
      <c r="D17" s="211"/>
      <c r="E17" s="211"/>
      <c r="F17" s="211"/>
      <c r="G17" s="211"/>
      <c r="H17" s="161"/>
      <c r="I17" s="212"/>
      <c r="J17" s="212"/>
      <c r="K17" s="194"/>
      <c r="L17" s="192"/>
      <c r="M17" s="192"/>
      <c r="N17" s="192"/>
      <c r="O17" s="192"/>
      <c r="W17" s="241"/>
    </row>
    <row r="18" spans="1:23" ht="30" customHeight="1" x14ac:dyDescent="0.45">
      <c r="A18" s="82" t="s">
        <v>624</v>
      </c>
      <c r="B18" s="211"/>
      <c r="C18" s="211"/>
      <c r="D18" s="211"/>
      <c r="E18" s="211"/>
      <c r="F18" s="211"/>
      <c r="G18" s="211"/>
      <c r="H18" s="161"/>
      <c r="I18" s="212"/>
      <c r="J18" s="212"/>
      <c r="K18" s="194"/>
      <c r="L18" s="192"/>
      <c r="M18" s="192"/>
      <c r="N18" s="192"/>
      <c r="O18" s="192"/>
      <c r="W18" s="241"/>
    </row>
    <row r="19" spans="1:23" ht="30" customHeight="1" x14ac:dyDescent="0.45">
      <c r="A19" s="82" t="s">
        <v>624</v>
      </c>
      <c r="B19" s="211"/>
      <c r="C19" s="211"/>
      <c r="D19" s="211"/>
      <c r="E19" s="211"/>
      <c r="F19" s="211"/>
      <c r="G19" s="211"/>
      <c r="H19" s="161"/>
      <c r="I19" s="212"/>
      <c r="J19" s="212"/>
      <c r="K19" s="194"/>
      <c r="L19" s="192"/>
      <c r="M19" s="192"/>
      <c r="N19" s="192"/>
      <c r="O19" s="192"/>
      <c r="W19" s="241"/>
    </row>
    <row r="20" spans="1:23" ht="30" customHeight="1" x14ac:dyDescent="0.45">
      <c r="A20" s="82" t="s">
        <v>624</v>
      </c>
      <c r="B20" s="211"/>
      <c r="C20" s="211"/>
      <c r="D20" s="211"/>
      <c r="E20" s="211"/>
      <c r="F20" s="211"/>
      <c r="G20" s="211"/>
      <c r="H20" s="161"/>
      <c r="I20" s="212"/>
      <c r="J20" s="212"/>
      <c r="K20" s="194"/>
      <c r="L20" s="192"/>
      <c r="M20" s="192"/>
      <c r="N20" s="192"/>
      <c r="O20" s="192"/>
      <c r="W20" s="241"/>
    </row>
    <row r="21" spans="1:23" ht="30" customHeight="1" x14ac:dyDescent="0.45">
      <c r="A21" s="82" t="s">
        <v>624</v>
      </c>
      <c r="B21" s="211"/>
      <c r="C21" s="211"/>
      <c r="D21" s="211"/>
      <c r="E21" s="211"/>
      <c r="F21" s="211"/>
      <c r="G21" s="211"/>
      <c r="H21" s="161"/>
      <c r="I21" s="212"/>
      <c r="J21" s="212"/>
      <c r="K21" s="194"/>
      <c r="L21" s="192"/>
      <c r="M21" s="192"/>
      <c r="N21" s="192"/>
      <c r="O21" s="192"/>
      <c r="Q21" s="178"/>
      <c r="R21" s="178"/>
      <c r="S21" s="178"/>
      <c r="T21" s="178"/>
      <c r="U21" s="178"/>
      <c r="V21" s="178"/>
      <c r="W21" s="241"/>
    </row>
    <row r="22" spans="1:23" ht="30" customHeight="1" x14ac:dyDescent="0.45">
      <c r="A22" s="82" t="s">
        <v>624</v>
      </c>
      <c r="B22" s="211"/>
      <c r="C22" s="211"/>
      <c r="D22" s="211"/>
      <c r="E22" s="211"/>
      <c r="F22" s="211"/>
      <c r="G22" s="211"/>
      <c r="H22" s="161"/>
      <c r="I22" s="212"/>
      <c r="J22" s="212"/>
      <c r="K22" s="194"/>
      <c r="L22" s="192"/>
      <c r="M22" s="192"/>
      <c r="N22" s="192"/>
      <c r="O22" s="192"/>
      <c r="W22" s="241"/>
    </row>
    <row r="23" spans="1:23" ht="30" customHeight="1" x14ac:dyDescent="0.45">
      <c r="A23" s="82" t="s">
        <v>624</v>
      </c>
      <c r="B23" s="211"/>
      <c r="C23" s="211"/>
      <c r="D23" s="211"/>
      <c r="E23" s="211"/>
      <c r="F23" s="211"/>
      <c r="G23" s="211"/>
      <c r="H23" s="161"/>
      <c r="I23" s="212"/>
      <c r="J23" s="212"/>
      <c r="K23" s="194"/>
      <c r="L23" s="192"/>
      <c r="M23" s="192"/>
      <c r="N23" s="192"/>
      <c r="O23" s="192"/>
      <c r="Q23" s="178"/>
      <c r="R23" s="178"/>
      <c r="S23" s="178"/>
      <c r="T23" s="178"/>
      <c r="U23" s="178"/>
      <c r="V23" s="178"/>
      <c r="W23" s="241"/>
    </row>
    <row r="24" spans="1:23" ht="30" customHeight="1" thickBot="1" x14ac:dyDescent="0.5">
      <c r="A24" s="187" t="s">
        <v>176</v>
      </c>
      <c r="B24" s="245" t="s">
        <v>0</v>
      </c>
      <c r="C24" s="246"/>
      <c r="D24" s="245" t="s">
        <v>4</v>
      </c>
      <c r="E24" s="246"/>
      <c r="F24" s="245" t="s">
        <v>1</v>
      </c>
      <c r="G24" s="246"/>
      <c r="H24" s="183" t="s">
        <v>2</v>
      </c>
      <c r="I24" s="245" t="s">
        <v>3</v>
      </c>
      <c r="J24" s="246"/>
      <c r="K24" s="203"/>
      <c r="W24" s="241"/>
    </row>
    <row r="25" spans="1:23" ht="30" customHeight="1" thickTop="1" x14ac:dyDescent="0.45">
      <c r="A25" s="187" t="s">
        <v>176</v>
      </c>
      <c r="B25" s="256"/>
      <c r="C25" s="256"/>
      <c r="D25" s="256"/>
      <c r="E25" s="256"/>
      <c r="F25" s="256"/>
      <c r="G25" s="256"/>
      <c r="H25" s="161"/>
      <c r="I25" s="310"/>
      <c r="J25" s="310"/>
      <c r="K25" s="194"/>
      <c r="L25" s="192"/>
      <c r="M25" s="192"/>
      <c r="N25" s="192"/>
      <c r="O25" s="192"/>
      <c r="W25" s="241"/>
    </row>
    <row r="26" spans="1:23" ht="30" customHeight="1" x14ac:dyDescent="0.45">
      <c r="A26" s="187" t="s">
        <v>176</v>
      </c>
      <c r="B26" s="256"/>
      <c r="C26" s="256"/>
      <c r="D26" s="256"/>
      <c r="E26" s="256"/>
      <c r="F26" s="256"/>
      <c r="G26" s="256"/>
      <c r="H26" s="161"/>
      <c r="I26" s="310"/>
      <c r="J26" s="310"/>
      <c r="K26" s="194"/>
      <c r="L26" s="192"/>
      <c r="M26" s="192"/>
      <c r="N26" s="192"/>
      <c r="O26" s="192"/>
      <c r="Q26" s="47"/>
      <c r="R26" s="47"/>
      <c r="W26" s="241"/>
    </row>
    <row r="27" spans="1:23" ht="30" customHeight="1" x14ac:dyDescent="0.45">
      <c r="A27" s="188" t="s">
        <v>176</v>
      </c>
      <c r="B27" s="256"/>
      <c r="C27" s="256"/>
      <c r="D27" s="256"/>
      <c r="E27" s="256"/>
      <c r="F27" s="256"/>
      <c r="G27" s="256"/>
      <c r="H27" s="161"/>
      <c r="I27" s="310"/>
      <c r="J27" s="310"/>
      <c r="K27" s="194"/>
      <c r="L27" s="40" t="s">
        <v>545</v>
      </c>
      <c r="M27" s="192"/>
      <c r="N27" s="192"/>
      <c r="O27" s="192"/>
      <c r="P27" s="40"/>
      <c r="W27" s="241"/>
    </row>
    <row r="28" spans="1:23" ht="30" customHeight="1" x14ac:dyDescent="0.45">
      <c r="A28" s="188" t="s">
        <v>176</v>
      </c>
      <c r="B28" s="211"/>
      <c r="C28" s="211"/>
      <c r="D28" s="211"/>
      <c r="E28" s="211"/>
      <c r="F28" s="211"/>
      <c r="G28" s="211"/>
      <c r="H28" s="161"/>
      <c r="I28" s="212"/>
      <c r="J28" s="212"/>
      <c r="K28" s="194"/>
      <c r="L28" s="192"/>
      <c r="M28" s="192"/>
      <c r="N28" s="192"/>
      <c r="O28" s="192"/>
      <c r="W28" s="241"/>
    </row>
    <row r="29" spans="1:23" ht="30" customHeight="1" x14ac:dyDescent="0.45">
      <c r="A29" s="188" t="s">
        <v>176</v>
      </c>
      <c r="B29" s="211"/>
      <c r="C29" s="211"/>
      <c r="D29" s="211"/>
      <c r="E29" s="211"/>
      <c r="F29" s="211"/>
      <c r="G29" s="211"/>
      <c r="H29" s="161"/>
      <c r="I29" s="212"/>
      <c r="J29" s="212"/>
      <c r="K29" s="194"/>
      <c r="L29" s="192"/>
      <c r="M29" s="192"/>
      <c r="N29" s="192"/>
      <c r="O29" s="192"/>
      <c r="W29" s="241"/>
    </row>
    <row r="30" spans="1:23" ht="30" customHeight="1" x14ac:dyDescent="0.45">
      <c r="A30" s="188" t="s">
        <v>176</v>
      </c>
      <c r="B30" s="211"/>
      <c r="C30" s="211"/>
      <c r="D30" s="211"/>
      <c r="E30" s="211"/>
      <c r="F30" s="211"/>
      <c r="G30" s="211"/>
      <c r="H30" s="161"/>
      <c r="I30" s="212"/>
      <c r="J30" s="212"/>
      <c r="K30" s="194"/>
      <c r="L30" s="192"/>
      <c r="M30" s="192"/>
      <c r="N30" s="192"/>
      <c r="O30" s="192"/>
      <c r="W30" s="241"/>
    </row>
    <row r="31" spans="1:23" ht="30" customHeight="1" x14ac:dyDescent="0.45">
      <c r="A31" s="188" t="s">
        <v>176</v>
      </c>
      <c r="B31" s="211"/>
      <c r="C31" s="211"/>
      <c r="D31" s="211"/>
      <c r="E31" s="211"/>
      <c r="F31" s="211"/>
      <c r="G31" s="211"/>
      <c r="H31" s="161"/>
      <c r="I31" s="212"/>
      <c r="J31" s="212"/>
      <c r="K31" s="194"/>
      <c r="L31" s="192"/>
      <c r="M31" s="192"/>
      <c r="N31" s="192"/>
      <c r="O31" s="192"/>
      <c r="W31" s="241"/>
    </row>
    <row r="32" spans="1:23" ht="30" customHeight="1" x14ac:dyDescent="0.45">
      <c r="A32" s="188" t="s">
        <v>176</v>
      </c>
      <c r="B32" s="211"/>
      <c r="C32" s="211"/>
      <c r="D32" s="211"/>
      <c r="E32" s="211"/>
      <c r="F32" s="211"/>
      <c r="G32" s="211"/>
      <c r="H32" s="161"/>
      <c r="I32" s="212"/>
      <c r="J32" s="212"/>
      <c r="K32" s="194"/>
      <c r="L32" s="192"/>
      <c r="M32" s="192"/>
      <c r="N32" s="192"/>
      <c r="O32" s="192"/>
      <c r="W32" s="241"/>
    </row>
    <row r="33" spans="1:23" ht="30" customHeight="1" x14ac:dyDescent="0.45">
      <c r="A33" s="188" t="s">
        <v>176</v>
      </c>
      <c r="B33" s="211"/>
      <c r="C33" s="211"/>
      <c r="D33" s="211"/>
      <c r="E33" s="211"/>
      <c r="F33" s="211"/>
      <c r="G33" s="211"/>
      <c r="H33" s="161"/>
      <c r="I33" s="212"/>
      <c r="J33" s="212"/>
      <c r="K33" s="194"/>
      <c r="L33" s="192"/>
      <c r="M33" s="192"/>
      <c r="N33" s="192"/>
      <c r="O33" s="192"/>
      <c r="W33" s="241"/>
    </row>
    <row r="34" spans="1:23" ht="30" customHeight="1" x14ac:dyDescent="0.45">
      <c r="A34" s="188" t="s">
        <v>176</v>
      </c>
      <c r="B34" s="211"/>
      <c r="C34" s="211"/>
      <c r="D34" s="211"/>
      <c r="E34" s="211"/>
      <c r="F34" s="211"/>
      <c r="G34" s="211"/>
      <c r="H34" s="161"/>
      <c r="I34" s="212"/>
      <c r="J34" s="212"/>
      <c r="K34" s="194"/>
      <c r="L34" s="192"/>
      <c r="M34" s="192"/>
      <c r="N34" s="192"/>
      <c r="O34" s="192"/>
      <c r="W34" s="241"/>
    </row>
    <row r="35" spans="1:23" ht="30" customHeight="1" x14ac:dyDescent="0.45">
      <c r="A35" s="188" t="s">
        <v>176</v>
      </c>
      <c r="B35" s="211"/>
      <c r="C35" s="211"/>
      <c r="D35" s="211"/>
      <c r="E35" s="211"/>
      <c r="F35" s="211"/>
      <c r="G35" s="211"/>
      <c r="H35" s="161"/>
      <c r="I35" s="212"/>
      <c r="J35" s="212"/>
      <c r="K35" s="194"/>
      <c r="L35" s="192"/>
      <c r="M35" s="192"/>
      <c r="N35" s="192"/>
      <c r="O35" s="192"/>
      <c r="W35" s="241"/>
    </row>
    <row r="36" spans="1:23" ht="30" customHeight="1" x14ac:dyDescent="0.45">
      <c r="A36" s="188" t="s">
        <v>176</v>
      </c>
      <c r="B36" s="211"/>
      <c r="C36" s="211"/>
      <c r="D36" s="211"/>
      <c r="E36" s="211"/>
      <c r="F36" s="211"/>
      <c r="G36" s="211"/>
      <c r="H36" s="161"/>
      <c r="I36" s="212"/>
      <c r="J36" s="212"/>
      <c r="K36" s="194"/>
      <c r="L36" s="192"/>
      <c r="M36" s="192"/>
      <c r="N36" s="192"/>
      <c r="O36" s="192"/>
      <c r="Q36" s="178"/>
      <c r="R36" s="178"/>
      <c r="S36" s="178"/>
      <c r="T36" s="178"/>
      <c r="U36" s="178"/>
      <c r="V36" s="178"/>
      <c r="W36" s="241"/>
    </row>
    <row r="37" spans="1:23" ht="30" customHeight="1" x14ac:dyDescent="0.45">
      <c r="A37" s="188" t="s">
        <v>176</v>
      </c>
      <c r="B37" s="211"/>
      <c r="C37" s="211"/>
      <c r="D37" s="211"/>
      <c r="E37" s="211"/>
      <c r="F37" s="211"/>
      <c r="G37" s="211"/>
      <c r="H37" s="161"/>
      <c r="I37" s="212"/>
      <c r="J37" s="212"/>
      <c r="K37" s="194"/>
      <c r="L37" s="192"/>
      <c r="M37" s="192"/>
      <c r="N37" s="192"/>
      <c r="O37" s="192"/>
      <c r="Q37" s="178"/>
      <c r="R37" s="178"/>
      <c r="S37" s="178"/>
      <c r="T37" s="178"/>
      <c r="U37" s="178"/>
      <c r="V37" s="178"/>
      <c r="W37" s="241"/>
    </row>
    <row r="38" spans="1:23" ht="30" customHeight="1" x14ac:dyDescent="0.45">
      <c r="A38" s="188" t="s">
        <v>176</v>
      </c>
      <c r="B38" s="211"/>
      <c r="C38" s="211"/>
      <c r="D38" s="211"/>
      <c r="E38" s="211"/>
      <c r="F38" s="211"/>
      <c r="G38" s="211"/>
      <c r="H38" s="161"/>
      <c r="I38" s="212"/>
      <c r="J38" s="212"/>
      <c r="K38" s="194"/>
      <c r="L38" s="192"/>
      <c r="M38" s="192"/>
      <c r="N38" s="192"/>
      <c r="O38" s="192"/>
      <c r="W38" s="241"/>
    </row>
    <row r="39" spans="1:23" ht="30" customHeight="1" x14ac:dyDescent="0.45">
      <c r="A39" s="188" t="s">
        <v>176</v>
      </c>
      <c r="B39" s="211"/>
      <c r="C39" s="211"/>
      <c r="D39" s="211"/>
      <c r="E39" s="211"/>
      <c r="F39" s="211"/>
      <c r="G39" s="211"/>
      <c r="H39" s="161"/>
      <c r="I39" s="212"/>
      <c r="J39" s="212"/>
      <c r="K39" s="194"/>
      <c r="L39" s="40" t="s">
        <v>545</v>
      </c>
      <c r="M39" s="192"/>
      <c r="N39" s="192"/>
      <c r="O39" s="192"/>
      <c r="P39" s="40"/>
      <c r="W39" s="241"/>
    </row>
    <row r="40" spans="1:23" ht="30" customHeight="1" x14ac:dyDescent="0.45">
      <c r="A40" s="188" t="s">
        <v>176</v>
      </c>
      <c r="B40" s="211"/>
      <c r="C40" s="211"/>
      <c r="D40" s="211"/>
      <c r="E40" s="211"/>
      <c r="F40" s="211"/>
      <c r="G40" s="211"/>
      <c r="H40" s="161"/>
      <c r="I40" s="212"/>
      <c r="J40" s="212"/>
      <c r="K40" s="194"/>
      <c r="L40" s="192"/>
      <c r="M40" s="192"/>
      <c r="N40" s="192"/>
      <c r="O40" s="192"/>
      <c r="W40" s="241"/>
    </row>
    <row r="41" spans="1:23" ht="30" customHeight="1" x14ac:dyDescent="0.45">
      <c r="A41" s="188" t="s">
        <v>176</v>
      </c>
      <c r="B41" s="211"/>
      <c r="C41" s="211"/>
      <c r="D41" s="211"/>
      <c r="E41" s="211"/>
      <c r="F41" s="211"/>
      <c r="G41" s="211"/>
      <c r="H41" s="161"/>
      <c r="I41" s="212"/>
      <c r="J41" s="212"/>
      <c r="K41" s="194"/>
      <c r="L41" s="192"/>
      <c r="M41" s="192"/>
      <c r="N41" s="192"/>
      <c r="O41" s="192"/>
      <c r="W41" s="241"/>
    </row>
    <row r="42" spans="1:23" ht="30" customHeight="1" x14ac:dyDescent="0.45">
      <c r="A42" s="188" t="s">
        <v>176</v>
      </c>
      <c r="B42" s="211"/>
      <c r="C42" s="211"/>
      <c r="D42" s="211"/>
      <c r="E42" s="211"/>
      <c r="F42" s="211"/>
      <c r="G42" s="211"/>
      <c r="H42" s="161"/>
      <c r="I42" s="212"/>
      <c r="J42" s="212"/>
      <c r="K42" s="194"/>
      <c r="L42" s="192"/>
      <c r="M42" s="192"/>
      <c r="N42" s="192"/>
      <c r="O42" s="192"/>
      <c r="W42" s="241"/>
    </row>
    <row r="43" spans="1:23" ht="30" customHeight="1" x14ac:dyDescent="0.45">
      <c r="A43" s="188" t="s">
        <v>176</v>
      </c>
      <c r="B43" s="211"/>
      <c r="C43" s="211"/>
      <c r="D43" s="211"/>
      <c r="E43" s="211"/>
      <c r="F43" s="211"/>
      <c r="G43" s="211"/>
      <c r="H43" s="161"/>
      <c r="I43" s="212"/>
      <c r="J43" s="212"/>
      <c r="K43" s="194"/>
      <c r="L43" s="192"/>
      <c r="M43" s="192"/>
      <c r="N43" s="192"/>
      <c r="O43" s="192"/>
      <c r="W43" s="241"/>
    </row>
    <row r="44" spans="1:23" ht="30" customHeight="1" x14ac:dyDescent="0.45">
      <c r="A44" s="188" t="s">
        <v>176</v>
      </c>
      <c r="B44" s="211"/>
      <c r="C44" s="211"/>
      <c r="D44" s="211"/>
      <c r="E44" s="211"/>
      <c r="F44" s="211"/>
      <c r="G44" s="211"/>
      <c r="H44" s="161"/>
      <c r="I44" s="212"/>
      <c r="J44" s="212"/>
      <c r="K44" s="194"/>
      <c r="L44" s="192"/>
      <c r="M44" s="192"/>
      <c r="N44" s="192"/>
      <c r="O44" s="192"/>
      <c r="W44" s="241"/>
    </row>
    <row r="45" spans="1:23" ht="30" customHeight="1" x14ac:dyDescent="0.45">
      <c r="A45" s="188" t="s">
        <v>176</v>
      </c>
      <c r="B45" s="211"/>
      <c r="C45" s="211"/>
      <c r="D45" s="211"/>
      <c r="E45" s="211"/>
      <c r="F45" s="211"/>
      <c r="G45" s="211"/>
      <c r="H45" s="161"/>
      <c r="I45" s="212"/>
      <c r="J45" s="212"/>
      <c r="K45" s="194"/>
      <c r="L45" s="192"/>
      <c r="M45" s="192"/>
      <c r="N45" s="192"/>
      <c r="O45" s="192"/>
      <c r="W45" s="241"/>
    </row>
    <row r="46" spans="1:23" s="29" customFormat="1" ht="22.15" customHeight="1" x14ac:dyDescent="0.45">
      <c r="A46" s="82" t="s">
        <v>624</v>
      </c>
      <c r="B46" s="250" t="s">
        <v>212</v>
      </c>
      <c r="C46" s="251"/>
      <c r="D46" s="251"/>
      <c r="E46" s="251"/>
      <c r="F46" s="251"/>
      <c r="G46" s="251"/>
      <c r="H46" s="251"/>
      <c r="I46" s="251"/>
      <c r="J46" s="252"/>
      <c r="K46" s="196" t="s">
        <v>630</v>
      </c>
      <c r="L46" s="192"/>
      <c r="M46" s="192"/>
      <c r="N46" s="192"/>
      <c r="O46" s="192"/>
      <c r="Q46" s="48"/>
      <c r="R46" s="48"/>
      <c r="S46" s="48"/>
      <c r="T46" s="48"/>
      <c r="U46" s="48"/>
      <c r="V46" s="48"/>
      <c r="W46" s="241"/>
    </row>
    <row r="47" spans="1:23" ht="22.15" customHeight="1" x14ac:dyDescent="0.45">
      <c r="A47" s="82" t="s">
        <v>624</v>
      </c>
      <c r="B47" s="271" t="s">
        <v>187</v>
      </c>
      <c r="C47" s="272"/>
      <c r="D47" s="272"/>
      <c r="E47" s="273"/>
      <c r="F47" s="35"/>
      <c r="G47" s="271" t="s">
        <v>198</v>
      </c>
      <c r="H47" s="272"/>
      <c r="I47" s="272"/>
      <c r="J47" s="273"/>
      <c r="K47" s="206"/>
      <c r="L47" s="192"/>
      <c r="M47" s="192"/>
      <c r="N47" s="192"/>
      <c r="O47" s="192"/>
      <c r="R47" s="47"/>
      <c r="W47" s="241"/>
    </row>
    <row r="48" spans="1:23" ht="22.15" customHeight="1" x14ac:dyDescent="0.45">
      <c r="A48" s="82" t="s">
        <v>624</v>
      </c>
      <c r="B48" s="262"/>
      <c r="C48" s="263"/>
      <c r="D48" s="263"/>
      <c r="E48" s="264"/>
      <c r="F48" s="36"/>
      <c r="G48" s="253"/>
      <c r="H48" s="254"/>
      <c r="I48" s="254"/>
      <c r="J48" s="255"/>
      <c r="K48" s="206"/>
      <c r="L48" s="192"/>
      <c r="M48" s="192"/>
      <c r="N48" s="192"/>
      <c r="O48" s="192"/>
      <c r="W48" s="241"/>
    </row>
    <row r="49" spans="1:23" ht="22.35" customHeight="1" x14ac:dyDescent="0.45">
      <c r="A49" s="82" t="s">
        <v>624</v>
      </c>
      <c r="B49" s="337" t="s">
        <v>188</v>
      </c>
      <c r="C49" s="338"/>
      <c r="D49" s="338"/>
      <c r="E49" s="338"/>
      <c r="F49" s="338"/>
      <c r="G49" s="338"/>
      <c r="H49" s="338"/>
      <c r="I49" s="338"/>
      <c r="J49" s="339"/>
      <c r="K49" s="206"/>
      <c r="L49" s="192"/>
      <c r="M49" s="192"/>
      <c r="N49" s="192"/>
      <c r="O49" s="192"/>
      <c r="R49" s="47"/>
      <c r="W49" s="241"/>
    </row>
    <row r="50" spans="1:23" ht="40.15" customHeight="1" x14ac:dyDescent="0.45">
      <c r="A50" s="82" t="s">
        <v>624</v>
      </c>
      <c r="B50" s="265"/>
      <c r="C50" s="266"/>
      <c r="D50" s="266"/>
      <c r="E50" s="266"/>
      <c r="F50" s="266"/>
      <c r="G50" s="266"/>
      <c r="H50" s="266"/>
      <c r="I50" s="266"/>
      <c r="J50" s="267"/>
      <c r="K50" s="206"/>
      <c r="L50" s="192"/>
      <c r="M50" s="192"/>
      <c r="N50" s="192"/>
      <c r="O50" s="192"/>
      <c r="W50" s="241"/>
    </row>
    <row r="51" spans="1:23" s="28" customFormat="1" ht="22.15" customHeight="1" x14ac:dyDescent="0.45">
      <c r="A51" s="82" t="s">
        <v>624</v>
      </c>
      <c r="B51" s="271" t="s">
        <v>202</v>
      </c>
      <c r="C51" s="272"/>
      <c r="D51" s="272"/>
      <c r="E51" s="272"/>
      <c r="F51" s="272"/>
      <c r="G51" s="272"/>
      <c r="H51" s="272"/>
      <c r="I51" s="272"/>
      <c r="J51" s="273"/>
      <c r="K51" s="206"/>
      <c r="L51" s="192"/>
      <c r="M51" s="192"/>
      <c r="N51" s="192"/>
      <c r="O51" s="192"/>
      <c r="Q51" s="96"/>
      <c r="R51" s="96"/>
      <c r="S51" s="96"/>
      <c r="T51" s="96"/>
      <c r="U51" s="96"/>
      <c r="V51" s="96"/>
      <c r="W51" s="241"/>
    </row>
    <row r="52" spans="1:23" ht="40.15" customHeight="1" x14ac:dyDescent="0.45">
      <c r="A52" s="82" t="s">
        <v>624</v>
      </c>
      <c r="B52" s="268"/>
      <c r="C52" s="269"/>
      <c r="D52" s="269"/>
      <c r="E52" s="269"/>
      <c r="F52" s="269"/>
      <c r="G52" s="269"/>
      <c r="H52" s="269"/>
      <c r="I52" s="269"/>
      <c r="J52" s="270"/>
      <c r="K52" s="206"/>
      <c r="L52" s="192"/>
      <c r="M52" s="192"/>
      <c r="N52" s="192"/>
      <c r="O52" s="192"/>
      <c r="W52" s="241"/>
    </row>
    <row r="53" spans="1:23" s="28" customFormat="1" ht="22.15" customHeight="1" x14ac:dyDescent="0.45">
      <c r="A53" s="82" t="s">
        <v>624</v>
      </c>
      <c r="B53" s="259" t="s">
        <v>200</v>
      </c>
      <c r="C53" s="260"/>
      <c r="D53" s="260"/>
      <c r="E53" s="260"/>
      <c r="F53" s="260"/>
      <c r="G53" s="260"/>
      <c r="H53" s="260"/>
      <c r="I53" s="260"/>
      <c r="J53" s="261"/>
      <c r="K53" s="206"/>
      <c r="L53" s="192"/>
      <c r="M53" s="192"/>
      <c r="N53" s="192"/>
      <c r="O53" s="192"/>
      <c r="Q53" s="96"/>
      <c r="R53" s="100"/>
      <c r="S53" s="96"/>
      <c r="T53" s="96"/>
      <c r="U53" s="96"/>
      <c r="V53" s="96"/>
      <c r="W53" s="241"/>
    </row>
    <row r="54" spans="1:23" ht="22.15" customHeight="1" x14ac:dyDescent="0.45">
      <c r="A54" s="82" t="s">
        <v>624</v>
      </c>
      <c r="B54" s="97"/>
      <c r="C54" s="179" t="s">
        <v>199</v>
      </c>
      <c r="D54" s="335"/>
      <c r="E54" s="336"/>
      <c r="F54" s="98"/>
      <c r="G54" s="179" t="s">
        <v>201</v>
      </c>
      <c r="H54" s="335"/>
      <c r="I54" s="336"/>
      <c r="J54" s="99"/>
      <c r="K54" s="206"/>
      <c r="L54" s="40" t="s">
        <v>529</v>
      </c>
      <c r="M54" s="192"/>
      <c r="N54" s="192"/>
      <c r="O54" s="192"/>
      <c r="P54" s="40"/>
      <c r="T54" s="49"/>
      <c r="W54" s="241"/>
    </row>
    <row r="55" spans="1:23" ht="9.9499999999999993" customHeight="1" x14ac:dyDescent="0.45">
      <c r="A55" s="82" t="s">
        <v>624</v>
      </c>
      <c r="B55" s="37"/>
      <c r="C55" s="37"/>
      <c r="D55" s="37"/>
      <c r="E55" s="37"/>
      <c r="F55" s="37"/>
      <c r="G55" s="37"/>
      <c r="H55" s="37"/>
      <c r="I55" s="37"/>
      <c r="J55" s="37"/>
      <c r="K55" s="197"/>
      <c r="L55" s="191"/>
      <c r="M55" s="191"/>
      <c r="N55" s="191"/>
      <c r="O55" s="191"/>
      <c r="W55" s="241"/>
    </row>
    <row r="56" spans="1:23" s="29" customFormat="1" ht="22.15" customHeight="1" x14ac:dyDescent="0.45">
      <c r="A56" s="82" t="s">
        <v>624</v>
      </c>
      <c r="B56" s="250" t="s">
        <v>224</v>
      </c>
      <c r="C56" s="251"/>
      <c r="D56" s="251"/>
      <c r="E56" s="251"/>
      <c r="F56" s="251"/>
      <c r="G56" s="251"/>
      <c r="H56" s="251"/>
      <c r="I56" s="251"/>
      <c r="J56" s="252"/>
      <c r="K56" s="196" t="s">
        <v>629</v>
      </c>
      <c r="L56" s="192"/>
      <c r="M56" s="192"/>
      <c r="N56" s="192"/>
      <c r="O56" s="192"/>
      <c r="Q56" s="48"/>
      <c r="R56" s="48"/>
      <c r="S56" s="48"/>
      <c r="T56" s="48"/>
      <c r="U56" s="48"/>
      <c r="V56" s="48"/>
      <c r="W56" s="48"/>
    </row>
    <row r="57" spans="1:23" s="29" customFormat="1" ht="200.1" customHeight="1" x14ac:dyDescent="0.45">
      <c r="A57" s="82" t="s">
        <v>624</v>
      </c>
      <c r="B57" s="274" t="s">
        <v>272</v>
      </c>
      <c r="C57" s="275"/>
      <c r="D57" s="275"/>
      <c r="E57" s="275"/>
      <c r="F57" s="275"/>
      <c r="G57" s="275"/>
      <c r="H57" s="275"/>
      <c r="I57" s="275"/>
      <c r="J57" s="276"/>
      <c r="K57" s="194"/>
      <c r="L57" s="192"/>
      <c r="M57" s="192"/>
      <c r="N57" s="192"/>
      <c r="O57" s="192"/>
      <c r="Q57" s="58"/>
      <c r="R57" s="58"/>
      <c r="S57" s="58"/>
      <c r="T57" s="58"/>
      <c r="U57" s="48"/>
      <c r="V57" s="48"/>
      <c r="W57" s="48"/>
    </row>
    <row r="58" spans="1:23" ht="100.15" customHeight="1" x14ac:dyDescent="0.45">
      <c r="A58" s="188" t="s">
        <v>176</v>
      </c>
      <c r="B58" s="265" t="s">
        <v>381</v>
      </c>
      <c r="C58" s="266"/>
      <c r="D58" s="266"/>
      <c r="E58" s="266"/>
      <c r="F58" s="266"/>
      <c r="G58" s="266"/>
      <c r="H58" s="266"/>
      <c r="I58" s="266"/>
      <c r="J58" s="267"/>
      <c r="K58" s="194"/>
      <c r="L58" s="192"/>
      <c r="M58" s="192"/>
      <c r="N58" s="192"/>
      <c r="O58" s="192"/>
      <c r="Q58" s="58"/>
      <c r="R58" s="58"/>
      <c r="S58" s="58"/>
      <c r="T58" s="58"/>
      <c r="U58" s="58"/>
      <c r="V58" s="58"/>
      <c r="W58" s="48"/>
    </row>
    <row r="59" spans="1:23" ht="14.25" customHeight="1" x14ac:dyDescent="0.45">
      <c r="A59" s="188" t="s">
        <v>176</v>
      </c>
      <c r="B59" s="258"/>
      <c r="C59" s="258"/>
      <c r="D59" s="258"/>
      <c r="E59" s="258"/>
      <c r="F59" s="258"/>
      <c r="G59" s="258"/>
      <c r="H59" s="258"/>
      <c r="I59" s="258"/>
      <c r="J59" s="258"/>
      <c r="K59" s="197"/>
      <c r="L59" s="191"/>
      <c r="M59" s="191"/>
      <c r="N59" s="191"/>
      <c r="O59" s="191"/>
      <c r="Q59" s="58"/>
      <c r="R59" s="58"/>
      <c r="S59" s="58"/>
      <c r="T59" s="58"/>
      <c r="U59" s="58"/>
      <c r="V59" s="58"/>
      <c r="W59" s="81"/>
    </row>
    <row r="60" spans="1:23" ht="26.1" customHeight="1" x14ac:dyDescent="0.45">
      <c r="A60" s="82" t="s">
        <v>624</v>
      </c>
      <c r="B60" s="249" t="s">
        <v>113</v>
      </c>
      <c r="C60" s="249"/>
      <c r="D60" s="249"/>
      <c r="E60" s="249"/>
      <c r="F60" s="249"/>
      <c r="G60" s="249"/>
      <c r="H60" s="249"/>
      <c r="I60" s="249"/>
      <c r="J60" s="249"/>
      <c r="K60" s="194"/>
      <c r="L60" s="192"/>
      <c r="M60" s="192"/>
      <c r="N60" s="192"/>
      <c r="O60" s="192"/>
      <c r="W60" s="241"/>
    </row>
    <row r="61" spans="1:23" ht="39.950000000000003" customHeight="1" x14ac:dyDescent="0.45">
      <c r="A61" s="82" t="s">
        <v>624</v>
      </c>
      <c r="B61" s="331" t="s">
        <v>273</v>
      </c>
      <c r="C61" s="332"/>
      <c r="D61" s="326"/>
      <c r="E61" s="326"/>
      <c r="F61" s="326"/>
      <c r="G61" s="162" t="s">
        <v>209</v>
      </c>
      <c r="H61" s="326"/>
      <c r="I61" s="326"/>
      <c r="J61" s="327"/>
      <c r="K61" s="194"/>
      <c r="L61" s="40" t="s">
        <v>543</v>
      </c>
      <c r="M61" s="192"/>
      <c r="N61" s="192"/>
      <c r="O61" s="192"/>
      <c r="P61" s="40"/>
      <c r="W61" s="241"/>
    </row>
    <row r="62" spans="1:23" ht="39.950000000000003" customHeight="1" x14ac:dyDescent="0.45">
      <c r="A62" s="82" t="s">
        <v>624</v>
      </c>
      <c r="B62" s="331" t="s">
        <v>274</v>
      </c>
      <c r="C62" s="332"/>
      <c r="D62" s="328"/>
      <c r="E62" s="328"/>
      <c r="F62" s="328"/>
      <c r="G62" s="162" t="s">
        <v>209</v>
      </c>
      <c r="H62" s="328"/>
      <c r="I62" s="328"/>
      <c r="J62" s="329"/>
      <c r="K62" s="194"/>
      <c r="L62" s="192"/>
      <c r="M62" s="192"/>
      <c r="N62" s="192"/>
      <c r="O62" s="192"/>
      <c r="W62" s="241"/>
    </row>
    <row r="63" spans="1:23" ht="39.950000000000003" customHeight="1" x14ac:dyDescent="0.45">
      <c r="A63" s="82" t="s">
        <v>624</v>
      </c>
      <c r="B63" s="333" t="s">
        <v>275</v>
      </c>
      <c r="C63" s="331"/>
      <c r="D63" s="328"/>
      <c r="E63" s="328"/>
      <c r="F63" s="328"/>
      <c r="G63" s="162" t="s">
        <v>209</v>
      </c>
      <c r="H63" s="329"/>
      <c r="I63" s="330"/>
      <c r="J63" s="330"/>
      <c r="K63" s="194"/>
      <c r="L63" s="192"/>
      <c r="M63" s="192"/>
      <c r="N63" s="192"/>
      <c r="O63" s="192"/>
      <c r="W63" s="241"/>
    </row>
    <row r="64" spans="1:23" ht="39.950000000000003" customHeight="1" x14ac:dyDescent="0.45">
      <c r="A64" s="82" t="s">
        <v>624</v>
      </c>
      <c r="B64" s="333" t="s">
        <v>276</v>
      </c>
      <c r="C64" s="331"/>
      <c r="D64" s="328"/>
      <c r="E64" s="328"/>
      <c r="F64" s="328"/>
      <c r="G64" s="162" t="s">
        <v>209</v>
      </c>
      <c r="H64" s="329"/>
      <c r="I64" s="330"/>
      <c r="J64" s="330"/>
      <c r="K64" s="194"/>
      <c r="L64" s="192"/>
      <c r="M64" s="192"/>
      <c r="N64" s="192"/>
      <c r="O64" s="192"/>
      <c r="W64" s="241"/>
    </row>
    <row r="65" spans="1:23" ht="39.950000000000003" customHeight="1" x14ac:dyDescent="0.45">
      <c r="A65" s="82" t="s">
        <v>624</v>
      </c>
      <c r="B65" s="333" t="s">
        <v>277</v>
      </c>
      <c r="C65" s="331"/>
      <c r="D65" s="329"/>
      <c r="E65" s="330"/>
      <c r="F65" s="334"/>
      <c r="G65" s="162" t="s">
        <v>209</v>
      </c>
      <c r="H65" s="329"/>
      <c r="I65" s="330"/>
      <c r="J65" s="330"/>
      <c r="K65" s="194"/>
      <c r="L65" s="192"/>
      <c r="M65" s="192"/>
      <c r="N65" s="192"/>
      <c r="O65" s="192"/>
      <c r="W65" s="241"/>
    </row>
    <row r="66" spans="1:23" ht="9.9499999999999993" customHeight="1" x14ac:dyDescent="0.45">
      <c r="A66" s="82" t="s">
        <v>624</v>
      </c>
      <c r="B66" s="168"/>
      <c r="C66" s="169"/>
      <c r="D66" s="166"/>
      <c r="E66" s="166"/>
      <c r="F66" s="166"/>
      <c r="G66" s="169"/>
      <c r="H66" s="166"/>
      <c r="I66" s="166"/>
      <c r="J66" s="167"/>
      <c r="K66" s="203"/>
      <c r="W66" s="241"/>
    </row>
    <row r="67" spans="1:23" ht="15" customHeight="1" x14ac:dyDescent="0.45">
      <c r="A67" s="82" t="s">
        <v>624</v>
      </c>
      <c r="B67" s="344" t="s">
        <v>278</v>
      </c>
      <c r="C67" s="345"/>
      <c r="D67" s="345"/>
      <c r="E67" s="345"/>
      <c r="F67" s="345"/>
      <c r="G67" s="345"/>
      <c r="H67" s="345"/>
      <c r="I67" s="345"/>
      <c r="J67" s="346"/>
      <c r="K67" s="203"/>
      <c r="W67" s="241"/>
    </row>
    <row r="68" spans="1:23" ht="8.85" customHeight="1" x14ac:dyDescent="0.45">
      <c r="A68" s="82" t="s">
        <v>624</v>
      </c>
      <c r="B68" s="340"/>
      <c r="C68" s="341"/>
      <c r="D68" s="341"/>
      <c r="E68" s="341"/>
      <c r="F68" s="341"/>
      <c r="G68" s="341"/>
      <c r="H68" s="341"/>
      <c r="I68" s="341"/>
      <c r="J68" s="342"/>
      <c r="K68" s="203"/>
      <c r="W68" s="241"/>
    </row>
    <row r="69" spans="1:23" s="29" customFormat="1" ht="22.15" customHeight="1" x14ac:dyDescent="0.45">
      <c r="A69" s="82" t="s">
        <v>624</v>
      </c>
      <c r="B69" s="343" t="s">
        <v>262</v>
      </c>
      <c r="C69" s="343"/>
      <c r="D69" s="343"/>
      <c r="E69" s="343"/>
      <c r="F69" s="343"/>
      <c r="G69" s="343"/>
      <c r="H69" s="343"/>
      <c r="I69" s="343"/>
      <c r="J69" s="343"/>
      <c r="K69" s="196" t="s">
        <v>632</v>
      </c>
      <c r="L69" s="192"/>
      <c r="M69" s="192"/>
      <c r="N69" s="192"/>
      <c r="O69" s="192"/>
      <c r="Q69" s="48"/>
      <c r="R69" s="48"/>
      <c r="S69" s="48"/>
      <c r="T69" s="48"/>
      <c r="U69" s="48"/>
      <c r="V69" s="48"/>
      <c r="W69" s="48"/>
    </row>
    <row r="70" spans="1:23" ht="18" customHeight="1" x14ac:dyDescent="0.45">
      <c r="A70" s="82" t="s">
        <v>624</v>
      </c>
      <c r="B70" s="247" t="s">
        <v>160</v>
      </c>
      <c r="C70" s="247"/>
      <c r="D70" s="247"/>
      <c r="E70" s="247"/>
      <c r="F70" s="247"/>
      <c r="G70" s="247"/>
      <c r="H70" s="247"/>
      <c r="I70" s="247"/>
      <c r="J70" s="247"/>
      <c r="K70" s="206"/>
      <c r="L70" s="192"/>
      <c r="M70" s="192"/>
      <c r="N70" s="192"/>
      <c r="O70" s="192"/>
      <c r="W70" s="48"/>
    </row>
    <row r="71" spans="1:23" ht="18" customHeight="1" x14ac:dyDescent="0.45">
      <c r="A71" s="82" t="s">
        <v>624</v>
      </c>
      <c r="B71" s="248" t="s">
        <v>9</v>
      </c>
      <c r="C71" s="248"/>
      <c r="D71" s="248"/>
      <c r="E71" s="248"/>
      <c r="F71" s="248"/>
      <c r="G71" s="248"/>
      <c r="H71" s="248"/>
      <c r="I71" s="248"/>
      <c r="J71" s="248"/>
      <c r="K71" s="206"/>
      <c r="L71" s="192"/>
      <c r="M71" s="192"/>
      <c r="N71" s="192"/>
      <c r="O71" s="192"/>
      <c r="W71" s="48"/>
    </row>
    <row r="72" spans="1:23" ht="18" customHeight="1" x14ac:dyDescent="0.45">
      <c r="A72" s="82" t="s">
        <v>624</v>
      </c>
      <c r="B72" s="43" t="s">
        <v>8</v>
      </c>
      <c r="C72" s="227"/>
      <c r="D72" s="213"/>
      <c r="E72" s="213"/>
      <c r="F72" s="213"/>
      <c r="G72" s="43" t="s">
        <v>5</v>
      </c>
      <c r="H72" s="229"/>
      <c r="I72" s="230"/>
      <c r="J72" s="230"/>
      <c r="K72" s="206"/>
      <c r="L72" s="40" t="s">
        <v>545</v>
      </c>
      <c r="M72" s="192"/>
      <c r="N72" s="192"/>
      <c r="O72" s="192"/>
      <c r="P72" s="40"/>
      <c r="W72" s="48"/>
    </row>
    <row r="73" spans="1:23" ht="18" customHeight="1" x14ac:dyDescent="0.45">
      <c r="A73" s="82" t="s">
        <v>624</v>
      </c>
      <c r="B73" s="43" t="s">
        <v>185</v>
      </c>
      <c r="C73" s="257"/>
      <c r="D73" s="213"/>
      <c r="E73" s="213"/>
      <c r="F73" s="213"/>
      <c r="G73" s="38" t="s">
        <v>239</v>
      </c>
      <c r="H73" s="229"/>
      <c r="I73" s="229"/>
      <c r="J73" s="229"/>
      <c r="K73" s="206"/>
      <c r="L73" s="192"/>
      <c r="M73" s="192"/>
      <c r="N73" s="192"/>
      <c r="O73" s="192"/>
      <c r="W73" s="48"/>
    </row>
    <row r="74" spans="1:23" ht="18" customHeight="1" x14ac:dyDescent="0.45">
      <c r="A74" s="189" t="s">
        <v>176</v>
      </c>
      <c r="B74" s="223" t="s">
        <v>10</v>
      </c>
      <c r="C74" s="223"/>
      <c r="D74" s="223"/>
      <c r="E74" s="223"/>
      <c r="F74" s="223"/>
      <c r="G74" s="223"/>
      <c r="H74" s="223"/>
      <c r="I74" s="223"/>
      <c r="J74" s="223"/>
      <c r="K74" s="206"/>
      <c r="L74" s="192"/>
      <c r="M74" s="192"/>
      <c r="N74" s="192"/>
      <c r="O74" s="192"/>
      <c r="W74" s="241"/>
    </row>
    <row r="75" spans="1:23" ht="18" customHeight="1" x14ac:dyDescent="0.45">
      <c r="A75" s="189" t="s">
        <v>176</v>
      </c>
      <c r="B75" s="43" t="s">
        <v>8</v>
      </c>
      <c r="C75" s="227"/>
      <c r="D75" s="213"/>
      <c r="E75" s="213"/>
      <c r="F75" s="213"/>
      <c r="G75" s="43" t="s">
        <v>5</v>
      </c>
      <c r="H75" s="229"/>
      <c r="I75" s="230"/>
      <c r="J75" s="230"/>
      <c r="K75" s="206"/>
      <c r="L75" s="192"/>
      <c r="M75" s="192"/>
      <c r="N75" s="192"/>
      <c r="O75" s="192"/>
      <c r="W75" s="241"/>
    </row>
    <row r="76" spans="1:23" ht="18" customHeight="1" x14ac:dyDescent="0.45">
      <c r="A76" s="189" t="s">
        <v>176</v>
      </c>
      <c r="B76" s="43" t="s">
        <v>185</v>
      </c>
      <c r="C76" s="227"/>
      <c r="D76" s="213"/>
      <c r="E76" s="213"/>
      <c r="F76" s="213"/>
      <c r="G76" s="38" t="s">
        <v>239</v>
      </c>
      <c r="H76" s="229"/>
      <c r="I76" s="229"/>
      <c r="J76" s="229"/>
      <c r="K76" s="206"/>
      <c r="L76" s="192"/>
      <c r="M76" s="192"/>
      <c r="N76" s="192"/>
      <c r="O76" s="192"/>
      <c r="W76" s="241"/>
    </row>
    <row r="77" spans="1:23" ht="18" customHeight="1" x14ac:dyDescent="0.45">
      <c r="A77" s="189" t="s">
        <v>172</v>
      </c>
      <c r="B77" s="223" t="s">
        <v>221</v>
      </c>
      <c r="C77" s="223"/>
      <c r="D77" s="223"/>
      <c r="E77" s="223"/>
      <c r="F77" s="223"/>
      <c r="G77" s="223"/>
      <c r="H77" s="223"/>
      <c r="I77" s="223"/>
      <c r="J77" s="223"/>
      <c r="K77" s="206"/>
      <c r="L77" s="192"/>
      <c r="M77" s="192"/>
      <c r="N77" s="192"/>
      <c r="O77" s="192"/>
      <c r="W77" s="241"/>
    </row>
    <row r="78" spans="1:23" ht="18" customHeight="1" x14ac:dyDescent="0.45">
      <c r="A78" s="189" t="s">
        <v>172</v>
      </c>
      <c r="B78" s="43" t="s">
        <v>8</v>
      </c>
      <c r="C78" s="227"/>
      <c r="D78" s="213"/>
      <c r="E78" s="213"/>
      <c r="F78" s="213"/>
      <c r="G78" s="43" t="s">
        <v>5</v>
      </c>
      <c r="H78" s="229"/>
      <c r="I78" s="230"/>
      <c r="J78" s="230"/>
      <c r="K78" s="206"/>
      <c r="L78" s="192"/>
      <c r="M78" s="192"/>
      <c r="N78" s="192"/>
      <c r="O78" s="192"/>
      <c r="W78" s="241"/>
    </row>
    <row r="79" spans="1:23" ht="18" customHeight="1" x14ac:dyDescent="0.45">
      <c r="A79" s="189" t="s">
        <v>172</v>
      </c>
      <c r="B79" s="43" t="s">
        <v>185</v>
      </c>
      <c r="C79" s="257"/>
      <c r="D79" s="213"/>
      <c r="E79" s="213"/>
      <c r="F79" s="213"/>
      <c r="G79" s="38" t="s">
        <v>239</v>
      </c>
      <c r="H79" s="229"/>
      <c r="I79" s="229"/>
      <c r="J79" s="229"/>
      <c r="K79" s="206"/>
      <c r="L79" s="192"/>
      <c r="M79" s="192"/>
      <c r="N79" s="192"/>
      <c r="O79" s="192"/>
      <c r="W79" s="241"/>
    </row>
    <row r="80" spans="1:23" ht="18" customHeight="1" x14ac:dyDescent="0.45">
      <c r="A80" s="189" t="s">
        <v>176</v>
      </c>
      <c r="B80" s="223" t="s">
        <v>223</v>
      </c>
      <c r="C80" s="223"/>
      <c r="D80" s="223"/>
      <c r="E80" s="223"/>
      <c r="F80" s="223"/>
      <c r="G80" s="223"/>
      <c r="H80" s="223"/>
      <c r="I80" s="223"/>
      <c r="J80" s="223"/>
      <c r="K80" s="206"/>
      <c r="L80" s="192"/>
      <c r="M80" s="192"/>
      <c r="N80" s="192"/>
      <c r="O80" s="192"/>
      <c r="W80" s="241"/>
    </row>
    <row r="81" spans="1:23" ht="18" customHeight="1" x14ac:dyDescent="0.45">
      <c r="A81" s="189" t="s">
        <v>176</v>
      </c>
      <c r="B81" s="43" t="s">
        <v>8</v>
      </c>
      <c r="C81" s="227"/>
      <c r="D81" s="213"/>
      <c r="E81" s="213"/>
      <c r="F81" s="213"/>
      <c r="G81" s="43" t="s">
        <v>5</v>
      </c>
      <c r="H81" s="229"/>
      <c r="I81" s="230"/>
      <c r="J81" s="230"/>
      <c r="K81" s="206"/>
      <c r="L81" s="192"/>
      <c r="M81" s="192"/>
      <c r="N81" s="192"/>
      <c r="O81" s="192"/>
      <c r="W81" s="241"/>
    </row>
    <row r="82" spans="1:23" ht="18" customHeight="1" x14ac:dyDescent="0.45">
      <c r="A82" s="189" t="s">
        <v>176</v>
      </c>
      <c r="B82" s="43" t="s">
        <v>185</v>
      </c>
      <c r="C82" s="227"/>
      <c r="D82" s="213"/>
      <c r="E82" s="213"/>
      <c r="F82" s="213"/>
      <c r="G82" s="38" t="s">
        <v>239</v>
      </c>
      <c r="H82" s="229"/>
      <c r="I82" s="229"/>
      <c r="J82" s="229"/>
      <c r="K82" s="206"/>
      <c r="L82" s="192"/>
      <c r="M82" s="192"/>
      <c r="N82" s="192"/>
      <c r="O82" s="192"/>
      <c r="W82" s="241"/>
    </row>
    <row r="83" spans="1:23" ht="18" customHeight="1" x14ac:dyDescent="0.45">
      <c r="A83" s="189" t="s">
        <v>176</v>
      </c>
      <c r="B83" s="223" t="s">
        <v>222</v>
      </c>
      <c r="C83" s="223"/>
      <c r="D83" s="223"/>
      <c r="E83" s="223"/>
      <c r="F83" s="223"/>
      <c r="G83" s="223"/>
      <c r="H83" s="223"/>
      <c r="I83" s="223"/>
      <c r="J83" s="223"/>
      <c r="K83" s="206"/>
      <c r="L83" s="192"/>
      <c r="M83" s="192"/>
      <c r="N83" s="192"/>
      <c r="O83" s="192"/>
      <c r="W83" s="241"/>
    </row>
    <row r="84" spans="1:23" ht="18" customHeight="1" x14ac:dyDescent="0.45">
      <c r="A84" s="189" t="s">
        <v>176</v>
      </c>
      <c r="B84" s="43" t="s">
        <v>8</v>
      </c>
      <c r="C84" s="227"/>
      <c r="D84" s="213"/>
      <c r="E84" s="213"/>
      <c r="F84" s="213"/>
      <c r="G84" s="43" t="s">
        <v>5</v>
      </c>
      <c r="H84" s="229"/>
      <c r="I84" s="230"/>
      <c r="J84" s="230"/>
      <c r="K84" s="206"/>
      <c r="L84" s="192"/>
      <c r="M84" s="192"/>
      <c r="N84" s="192"/>
      <c r="O84" s="192"/>
      <c r="W84" s="241"/>
    </row>
    <row r="85" spans="1:23" ht="18" customHeight="1" x14ac:dyDescent="0.45">
      <c r="A85" s="189" t="s">
        <v>176</v>
      </c>
      <c r="B85" s="43" t="s">
        <v>185</v>
      </c>
      <c r="C85" s="227"/>
      <c r="D85" s="213"/>
      <c r="E85" s="213"/>
      <c r="F85" s="213"/>
      <c r="G85" s="38" t="s">
        <v>239</v>
      </c>
      <c r="H85" s="229"/>
      <c r="I85" s="229"/>
      <c r="J85" s="229"/>
      <c r="K85" s="206"/>
      <c r="L85" s="192"/>
      <c r="M85" s="192"/>
      <c r="N85" s="192"/>
      <c r="O85" s="192"/>
      <c r="W85" s="241"/>
    </row>
    <row r="86" spans="1:23" ht="18" customHeight="1" x14ac:dyDescent="0.45">
      <c r="A86" s="82" t="s">
        <v>624</v>
      </c>
      <c r="B86" s="223" t="s">
        <v>7</v>
      </c>
      <c r="C86" s="223"/>
      <c r="D86" s="223"/>
      <c r="E86" s="223"/>
      <c r="F86" s="223"/>
      <c r="G86" s="223"/>
      <c r="H86" s="223"/>
      <c r="I86" s="223"/>
      <c r="J86" s="223"/>
      <c r="K86" s="206"/>
      <c r="L86" s="192"/>
      <c r="M86" s="192"/>
      <c r="N86" s="192"/>
      <c r="O86" s="192"/>
      <c r="W86" s="241"/>
    </row>
    <row r="87" spans="1:23" ht="18" customHeight="1" x14ac:dyDescent="0.45">
      <c r="A87" s="82" t="s">
        <v>624</v>
      </c>
      <c r="B87" s="43" t="s">
        <v>8</v>
      </c>
      <c r="C87" s="227"/>
      <c r="D87" s="213"/>
      <c r="E87" s="213"/>
      <c r="F87" s="213"/>
      <c r="G87" s="43" t="s">
        <v>5</v>
      </c>
      <c r="H87" s="229"/>
      <c r="I87" s="230"/>
      <c r="J87" s="230"/>
      <c r="K87" s="206"/>
      <c r="L87" s="192"/>
      <c r="M87" s="192"/>
      <c r="N87" s="192"/>
      <c r="O87" s="192"/>
      <c r="W87" s="241"/>
    </row>
    <row r="88" spans="1:23" ht="18" customHeight="1" x14ac:dyDescent="0.45">
      <c r="A88" s="82" t="s">
        <v>624</v>
      </c>
      <c r="B88" s="43" t="s">
        <v>185</v>
      </c>
      <c r="C88" s="227"/>
      <c r="D88" s="213"/>
      <c r="E88" s="213"/>
      <c r="F88" s="213"/>
      <c r="G88" s="38" t="s">
        <v>239</v>
      </c>
      <c r="H88" s="229"/>
      <c r="I88" s="229"/>
      <c r="J88" s="229"/>
      <c r="K88" s="206"/>
      <c r="L88" s="192"/>
      <c r="M88" s="192"/>
      <c r="N88" s="192"/>
      <c r="O88" s="192"/>
      <c r="W88" s="241"/>
    </row>
    <row r="89" spans="1:23" ht="18" customHeight="1" x14ac:dyDescent="0.45">
      <c r="A89" s="82" t="s">
        <v>624</v>
      </c>
      <c r="B89" s="223" t="s">
        <v>33</v>
      </c>
      <c r="C89" s="223"/>
      <c r="D89" s="223"/>
      <c r="E89" s="223"/>
      <c r="F89" s="223"/>
      <c r="G89" s="223"/>
      <c r="H89" s="223"/>
      <c r="I89" s="223"/>
      <c r="J89" s="223"/>
      <c r="K89" s="206"/>
      <c r="L89" s="192"/>
      <c r="M89" s="192"/>
      <c r="N89" s="192"/>
      <c r="O89" s="192"/>
      <c r="Q89" s="178"/>
      <c r="R89" s="178"/>
      <c r="S89" s="178"/>
      <c r="T89" s="178"/>
      <c r="U89" s="178"/>
      <c r="V89" s="178"/>
      <c r="W89" s="241"/>
    </row>
    <row r="90" spans="1:23" ht="18" customHeight="1" x14ac:dyDescent="0.45">
      <c r="A90" s="82" t="s">
        <v>624</v>
      </c>
      <c r="B90" s="43" t="s">
        <v>8</v>
      </c>
      <c r="C90" s="227"/>
      <c r="D90" s="213"/>
      <c r="E90" s="213"/>
      <c r="F90" s="213"/>
      <c r="G90" s="43" t="s">
        <v>5</v>
      </c>
      <c r="H90" s="229"/>
      <c r="I90" s="230"/>
      <c r="J90" s="230"/>
      <c r="K90" s="206"/>
      <c r="L90" s="192"/>
      <c r="M90" s="192"/>
      <c r="N90" s="192"/>
      <c r="O90" s="192"/>
      <c r="W90" s="241"/>
    </row>
    <row r="91" spans="1:23" ht="18" customHeight="1" x14ac:dyDescent="0.45">
      <c r="A91" s="82" t="s">
        <v>624</v>
      </c>
      <c r="B91" s="43" t="s">
        <v>185</v>
      </c>
      <c r="C91" s="227"/>
      <c r="D91" s="213"/>
      <c r="E91" s="213"/>
      <c r="F91" s="213"/>
      <c r="G91" s="38" t="s">
        <v>239</v>
      </c>
      <c r="H91" s="229"/>
      <c r="I91" s="229"/>
      <c r="J91" s="229"/>
      <c r="K91" s="206"/>
      <c r="L91" s="192"/>
      <c r="M91" s="192"/>
      <c r="N91" s="192"/>
      <c r="O91" s="192"/>
      <c r="W91" s="241"/>
    </row>
    <row r="92" spans="1:23" ht="18" customHeight="1" x14ac:dyDescent="0.45">
      <c r="A92" s="82" t="s">
        <v>624</v>
      </c>
      <c r="B92" s="235" t="s">
        <v>161</v>
      </c>
      <c r="C92" s="235"/>
      <c r="D92" s="235"/>
      <c r="E92" s="235"/>
      <c r="F92" s="235"/>
      <c r="G92" s="235"/>
      <c r="H92" s="235"/>
      <c r="I92" s="235"/>
      <c r="J92" s="235"/>
      <c r="K92" s="206"/>
      <c r="L92" s="192"/>
      <c r="M92" s="192"/>
      <c r="N92" s="192"/>
      <c r="O92" s="192"/>
      <c r="W92" s="241"/>
    </row>
    <row r="93" spans="1:23" s="29" customFormat="1" ht="18" customHeight="1" x14ac:dyDescent="0.45">
      <c r="A93" s="82" t="s">
        <v>624</v>
      </c>
      <c r="B93" s="234" t="s">
        <v>281</v>
      </c>
      <c r="C93" s="234"/>
      <c r="D93" s="234"/>
      <c r="E93" s="234"/>
      <c r="F93" s="234"/>
      <c r="G93" s="234"/>
      <c r="H93" s="234"/>
      <c r="I93" s="234"/>
      <c r="J93" s="234"/>
      <c r="K93" s="206"/>
      <c r="L93" s="192"/>
      <c r="M93" s="192"/>
      <c r="N93" s="192"/>
      <c r="O93" s="192"/>
      <c r="Q93" s="48"/>
      <c r="R93" s="48"/>
      <c r="S93" s="48"/>
      <c r="T93" s="48"/>
      <c r="U93" s="48"/>
      <c r="V93" s="48"/>
      <c r="W93" s="241"/>
    </row>
    <row r="94" spans="1:23" ht="45" customHeight="1" x14ac:dyDescent="0.45">
      <c r="A94" s="82" t="s">
        <v>624</v>
      </c>
      <c r="B94" s="79" t="s">
        <v>31</v>
      </c>
      <c r="C94" s="236"/>
      <c r="D94" s="213"/>
      <c r="E94" s="213"/>
      <c r="F94" s="213"/>
      <c r="G94" s="79" t="s">
        <v>205</v>
      </c>
      <c r="H94" s="229"/>
      <c r="I94" s="230"/>
      <c r="J94" s="230"/>
      <c r="K94" s="206"/>
      <c r="L94" s="40" t="s">
        <v>545</v>
      </c>
      <c r="M94" s="192"/>
      <c r="N94" s="192"/>
      <c r="O94" s="192"/>
      <c r="P94" s="40"/>
      <c r="W94" s="241"/>
    </row>
    <row r="95" spans="1:23" s="29" customFormat="1" ht="18" customHeight="1" x14ac:dyDescent="0.45">
      <c r="A95" s="189" t="s">
        <v>172</v>
      </c>
      <c r="B95" s="223" t="s">
        <v>15</v>
      </c>
      <c r="C95" s="223"/>
      <c r="D95" s="223"/>
      <c r="E95" s="223"/>
      <c r="F95" s="223"/>
      <c r="G95" s="223"/>
      <c r="H95" s="223"/>
      <c r="I95" s="223"/>
      <c r="J95" s="223"/>
      <c r="K95" s="206"/>
      <c r="L95" s="192"/>
      <c r="M95" s="192"/>
      <c r="N95" s="192"/>
      <c r="O95" s="192"/>
      <c r="Q95" s="48"/>
      <c r="R95" s="48"/>
      <c r="S95" s="48"/>
      <c r="T95" s="48"/>
      <c r="U95" s="48"/>
      <c r="V95" s="48"/>
      <c r="W95" s="241"/>
    </row>
    <row r="96" spans="1:23" ht="18" customHeight="1" x14ac:dyDescent="0.45">
      <c r="A96" s="189" t="s">
        <v>172</v>
      </c>
      <c r="B96" s="43" t="s">
        <v>8</v>
      </c>
      <c r="C96" s="227"/>
      <c r="D96" s="213"/>
      <c r="E96" s="213"/>
      <c r="F96" s="213"/>
      <c r="G96" s="43" t="s">
        <v>5</v>
      </c>
      <c r="H96" s="229"/>
      <c r="I96" s="230"/>
      <c r="J96" s="230"/>
      <c r="K96" s="206"/>
      <c r="L96" s="192"/>
      <c r="M96" s="192"/>
      <c r="N96" s="192"/>
      <c r="O96" s="192"/>
      <c r="W96" s="241"/>
    </row>
    <row r="97" spans="1:23" ht="18" customHeight="1" x14ac:dyDescent="0.45">
      <c r="A97" s="189" t="s">
        <v>172</v>
      </c>
      <c r="B97" s="43" t="s">
        <v>185</v>
      </c>
      <c r="C97" s="227"/>
      <c r="D97" s="213"/>
      <c r="E97" s="213"/>
      <c r="F97" s="213"/>
      <c r="G97" s="38" t="s">
        <v>239</v>
      </c>
      <c r="H97" s="229"/>
      <c r="I97" s="229"/>
      <c r="J97" s="229"/>
      <c r="K97" s="206"/>
      <c r="L97" s="192"/>
      <c r="M97" s="192"/>
      <c r="N97" s="192"/>
      <c r="O97" s="192"/>
      <c r="W97" s="241"/>
    </row>
    <row r="98" spans="1:23" ht="18" customHeight="1" x14ac:dyDescent="0.45">
      <c r="A98" s="189" t="s">
        <v>172</v>
      </c>
      <c r="B98" s="243" t="s">
        <v>238</v>
      </c>
      <c r="C98" s="244"/>
      <c r="D98" s="244"/>
      <c r="E98" s="244"/>
      <c r="F98" s="158"/>
      <c r="G98" s="243"/>
      <c r="H98" s="244"/>
      <c r="I98" s="244"/>
      <c r="J98" s="244"/>
      <c r="K98" s="206"/>
      <c r="L98" s="192"/>
      <c r="M98" s="192"/>
      <c r="N98" s="192"/>
      <c r="O98" s="192"/>
      <c r="W98" s="241"/>
    </row>
    <row r="99" spans="1:23" s="29" customFormat="1" ht="18" customHeight="1" x14ac:dyDescent="0.45">
      <c r="A99" s="82" t="s">
        <v>624</v>
      </c>
      <c r="B99" s="223" t="s">
        <v>16</v>
      </c>
      <c r="C99" s="223"/>
      <c r="D99" s="223"/>
      <c r="E99" s="223"/>
      <c r="F99" s="223"/>
      <c r="G99" s="223"/>
      <c r="H99" s="223"/>
      <c r="I99" s="223"/>
      <c r="J99" s="223"/>
      <c r="K99" s="206"/>
      <c r="L99" s="192"/>
      <c r="M99" s="192"/>
      <c r="N99" s="192"/>
      <c r="O99" s="192"/>
      <c r="Q99" s="48"/>
      <c r="R99" s="48"/>
      <c r="S99" s="48"/>
      <c r="T99" s="48"/>
      <c r="U99" s="48"/>
      <c r="V99" s="48"/>
      <c r="W99" s="241"/>
    </row>
    <row r="100" spans="1:23" ht="18" customHeight="1" x14ac:dyDescent="0.45">
      <c r="A100" s="82" t="s">
        <v>624</v>
      </c>
      <c r="B100" s="43" t="s">
        <v>8</v>
      </c>
      <c r="C100" s="227"/>
      <c r="D100" s="213"/>
      <c r="E100" s="213"/>
      <c r="F100" s="213"/>
      <c r="G100" s="43" t="s">
        <v>5</v>
      </c>
      <c r="H100" s="229"/>
      <c r="I100" s="230"/>
      <c r="J100" s="230"/>
      <c r="K100" s="206"/>
      <c r="L100" s="192"/>
      <c r="M100" s="192"/>
      <c r="N100" s="192"/>
      <c r="O100" s="192"/>
      <c r="W100" s="241"/>
    </row>
    <row r="101" spans="1:23" ht="18" customHeight="1" x14ac:dyDescent="0.45">
      <c r="A101" s="82" t="s">
        <v>624</v>
      </c>
      <c r="B101" s="43" t="s">
        <v>185</v>
      </c>
      <c r="C101" s="227"/>
      <c r="D101" s="213"/>
      <c r="E101" s="213"/>
      <c r="F101" s="213"/>
      <c r="G101" s="38" t="s">
        <v>239</v>
      </c>
      <c r="H101" s="229"/>
      <c r="I101" s="229"/>
      <c r="J101" s="229"/>
      <c r="K101" s="206"/>
      <c r="L101" s="192"/>
      <c r="M101" s="192"/>
      <c r="N101" s="192"/>
      <c r="O101" s="192"/>
      <c r="W101" s="241"/>
    </row>
    <row r="102" spans="1:23" ht="18" customHeight="1" x14ac:dyDescent="0.45">
      <c r="A102" s="82" t="s">
        <v>624</v>
      </c>
      <c r="B102" s="243" t="s">
        <v>238</v>
      </c>
      <c r="C102" s="244"/>
      <c r="D102" s="244"/>
      <c r="E102" s="244"/>
      <c r="F102" s="158"/>
      <c r="G102" s="243"/>
      <c r="H102" s="244"/>
      <c r="I102" s="244"/>
      <c r="J102" s="244"/>
      <c r="K102" s="206"/>
      <c r="L102" s="192"/>
      <c r="M102" s="192"/>
      <c r="N102" s="192"/>
      <c r="O102" s="192"/>
      <c r="W102" s="241"/>
    </row>
    <row r="103" spans="1:23" s="29" customFormat="1" ht="18" customHeight="1" x14ac:dyDescent="0.45">
      <c r="A103" s="189" t="s">
        <v>176</v>
      </c>
      <c r="B103" s="223" t="s">
        <v>258</v>
      </c>
      <c r="C103" s="223"/>
      <c r="D103" s="223"/>
      <c r="E103" s="223"/>
      <c r="F103" s="223"/>
      <c r="G103" s="223"/>
      <c r="H103" s="223"/>
      <c r="I103" s="223"/>
      <c r="J103" s="223"/>
      <c r="K103" s="206"/>
      <c r="L103" s="192"/>
      <c r="M103" s="192"/>
      <c r="N103" s="192"/>
      <c r="O103" s="192"/>
      <c r="Q103" s="48"/>
      <c r="R103" s="48"/>
      <c r="S103" s="48"/>
      <c r="T103" s="48"/>
      <c r="U103" s="48"/>
      <c r="V103" s="48"/>
      <c r="W103" s="241"/>
    </row>
    <row r="104" spans="1:23" ht="18" customHeight="1" x14ac:dyDescent="0.45">
      <c r="A104" s="189" t="s">
        <v>176</v>
      </c>
      <c r="B104" s="43" t="s">
        <v>8</v>
      </c>
      <c r="C104" s="227"/>
      <c r="D104" s="213"/>
      <c r="E104" s="213"/>
      <c r="F104" s="213"/>
      <c r="G104" s="43" t="s">
        <v>5</v>
      </c>
      <c r="H104" s="229"/>
      <c r="I104" s="230"/>
      <c r="J104" s="230"/>
      <c r="K104" s="206"/>
      <c r="L104" s="192"/>
      <c r="M104" s="192"/>
      <c r="N104" s="192"/>
      <c r="O104" s="192"/>
      <c r="W104" s="241"/>
    </row>
    <row r="105" spans="1:23" ht="18" customHeight="1" x14ac:dyDescent="0.45">
      <c r="A105" s="189" t="s">
        <v>176</v>
      </c>
      <c r="B105" s="43" t="s">
        <v>185</v>
      </c>
      <c r="C105" s="227"/>
      <c r="D105" s="213"/>
      <c r="E105" s="213"/>
      <c r="F105" s="213"/>
      <c r="G105" s="38" t="s">
        <v>239</v>
      </c>
      <c r="H105" s="229"/>
      <c r="I105" s="229"/>
      <c r="J105" s="229"/>
      <c r="K105" s="206"/>
      <c r="L105" s="192"/>
      <c r="M105" s="192"/>
      <c r="N105" s="192"/>
      <c r="O105" s="192"/>
      <c r="W105" s="241"/>
    </row>
    <row r="106" spans="1:23" ht="18" customHeight="1" x14ac:dyDescent="0.45">
      <c r="A106" s="189" t="s">
        <v>176</v>
      </c>
      <c r="B106" s="243" t="s">
        <v>238</v>
      </c>
      <c r="C106" s="244"/>
      <c r="D106" s="244"/>
      <c r="E106" s="244"/>
      <c r="F106" s="158"/>
      <c r="G106" s="243"/>
      <c r="H106" s="244"/>
      <c r="I106" s="244"/>
      <c r="J106" s="244"/>
      <c r="K106" s="206"/>
      <c r="L106" s="192"/>
      <c r="M106" s="192"/>
      <c r="N106" s="192"/>
      <c r="O106" s="192"/>
      <c r="W106" s="241"/>
    </row>
    <row r="107" spans="1:23" s="29" customFormat="1" ht="18" customHeight="1" x14ac:dyDescent="0.45">
      <c r="A107" s="189" t="s">
        <v>176</v>
      </c>
      <c r="B107" s="223" t="s">
        <v>259</v>
      </c>
      <c r="C107" s="223"/>
      <c r="D107" s="223"/>
      <c r="E107" s="223"/>
      <c r="F107" s="223"/>
      <c r="G107" s="223"/>
      <c r="H107" s="223"/>
      <c r="I107" s="223"/>
      <c r="J107" s="223"/>
      <c r="K107" s="206"/>
      <c r="L107" s="192"/>
      <c r="M107" s="192"/>
      <c r="N107" s="192"/>
      <c r="O107" s="192"/>
      <c r="Q107" s="48"/>
      <c r="R107" s="48"/>
      <c r="S107" s="48"/>
      <c r="T107" s="48"/>
      <c r="U107" s="48"/>
      <c r="V107" s="48"/>
      <c r="W107" s="241"/>
    </row>
    <row r="108" spans="1:23" ht="18" customHeight="1" x14ac:dyDescent="0.45">
      <c r="A108" s="189" t="s">
        <v>176</v>
      </c>
      <c r="B108" s="43" t="s">
        <v>8</v>
      </c>
      <c r="C108" s="227"/>
      <c r="D108" s="213"/>
      <c r="E108" s="213"/>
      <c r="F108" s="213"/>
      <c r="G108" s="43" t="s">
        <v>5</v>
      </c>
      <c r="H108" s="229"/>
      <c r="I108" s="230"/>
      <c r="J108" s="230"/>
      <c r="K108" s="206"/>
      <c r="L108" s="192"/>
      <c r="M108" s="192"/>
      <c r="N108" s="192"/>
      <c r="O108" s="192"/>
      <c r="W108" s="241"/>
    </row>
    <row r="109" spans="1:23" ht="18" customHeight="1" x14ac:dyDescent="0.45">
      <c r="A109" s="189" t="s">
        <v>176</v>
      </c>
      <c r="B109" s="43" t="s">
        <v>185</v>
      </c>
      <c r="C109" s="227"/>
      <c r="D109" s="213"/>
      <c r="E109" s="213"/>
      <c r="F109" s="213"/>
      <c r="G109" s="38" t="s">
        <v>239</v>
      </c>
      <c r="H109" s="229"/>
      <c r="I109" s="229"/>
      <c r="J109" s="229"/>
      <c r="K109" s="206"/>
      <c r="L109" s="192"/>
      <c r="M109" s="192"/>
      <c r="N109" s="192"/>
      <c r="O109" s="192"/>
      <c r="W109" s="241"/>
    </row>
    <row r="110" spans="1:23" ht="18" customHeight="1" x14ac:dyDescent="0.45">
      <c r="A110" s="189" t="s">
        <v>176</v>
      </c>
      <c r="B110" s="243" t="s">
        <v>238</v>
      </c>
      <c r="C110" s="244"/>
      <c r="D110" s="244"/>
      <c r="E110" s="244"/>
      <c r="F110" s="158"/>
      <c r="G110" s="243"/>
      <c r="H110" s="244"/>
      <c r="I110" s="244"/>
      <c r="J110" s="244"/>
      <c r="K110" s="206"/>
      <c r="L110" s="192"/>
      <c r="M110" s="192"/>
      <c r="N110" s="192"/>
      <c r="O110" s="192"/>
      <c r="W110" s="241"/>
    </row>
    <row r="111" spans="1:23" ht="18" customHeight="1" x14ac:dyDescent="0.45">
      <c r="A111" s="189" t="s">
        <v>176</v>
      </c>
      <c r="B111" s="365" t="s">
        <v>18</v>
      </c>
      <c r="C111" s="366"/>
      <c r="D111" s="366"/>
      <c r="E111" s="366"/>
      <c r="F111" s="366"/>
      <c r="G111" s="366"/>
      <c r="H111" s="366"/>
      <c r="I111" s="366"/>
      <c r="J111" s="367"/>
      <c r="K111" s="206"/>
      <c r="L111" s="192"/>
      <c r="M111" s="192"/>
      <c r="N111" s="192"/>
      <c r="O111" s="192"/>
      <c r="Q111" s="81"/>
      <c r="R111" s="81"/>
      <c r="S111" s="81"/>
      <c r="T111" s="81"/>
      <c r="U111" s="81"/>
      <c r="V111" s="81"/>
      <c r="W111" s="81"/>
    </row>
    <row r="112" spans="1:23" ht="18" customHeight="1" x14ac:dyDescent="0.45">
      <c r="A112" s="189" t="s">
        <v>176</v>
      </c>
      <c r="B112" s="78" t="s">
        <v>8</v>
      </c>
      <c r="C112" s="227"/>
      <c r="D112" s="213"/>
      <c r="E112" s="213"/>
      <c r="F112" s="213"/>
      <c r="G112" s="78" t="s">
        <v>5</v>
      </c>
      <c r="H112" s="229"/>
      <c r="I112" s="230"/>
      <c r="J112" s="230"/>
      <c r="K112" s="206"/>
      <c r="L112" s="40" t="s">
        <v>545</v>
      </c>
      <c r="M112" s="192"/>
      <c r="N112" s="192"/>
      <c r="O112" s="192"/>
      <c r="P112" s="40"/>
      <c r="Q112" s="81"/>
      <c r="R112" s="81"/>
      <c r="S112" s="81"/>
      <c r="T112" s="81"/>
      <c r="U112" s="81"/>
      <c r="V112" s="81"/>
      <c r="W112" s="81"/>
    </row>
    <row r="113" spans="1:23" ht="18" customHeight="1" x14ac:dyDescent="0.45">
      <c r="A113" s="189" t="s">
        <v>176</v>
      </c>
      <c r="B113" s="78" t="s">
        <v>185</v>
      </c>
      <c r="C113" s="257"/>
      <c r="D113" s="213"/>
      <c r="E113" s="213"/>
      <c r="F113" s="213"/>
      <c r="G113" s="38" t="s">
        <v>239</v>
      </c>
      <c r="H113" s="229"/>
      <c r="I113" s="229"/>
      <c r="J113" s="229"/>
      <c r="K113" s="206"/>
      <c r="L113" s="192"/>
      <c r="M113" s="192"/>
      <c r="N113" s="192"/>
      <c r="O113" s="192"/>
      <c r="Q113" s="81"/>
      <c r="R113" s="81"/>
      <c r="S113" s="81"/>
      <c r="T113" s="81"/>
      <c r="U113" s="81"/>
      <c r="V113" s="81"/>
      <c r="W113" s="81"/>
    </row>
    <row r="114" spans="1:23" ht="18" customHeight="1" x14ac:dyDescent="0.45">
      <c r="A114" s="189" t="s">
        <v>176</v>
      </c>
      <c r="B114" s="243" t="s">
        <v>238</v>
      </c>
      <c r="C114" s="244"/>
      <c r="D114" s="244"/>
      <c r="E114" s="244"/>
      <c r="F114" s="158"/>
      <c r="G114" s="243"/>
      <c r="H114" s="244"/>
      <c r="I114" s="244"/>
      <c r="J114" s="244"/>
      <c r="K114" s="206"/>
      <c r="L114" s="192"/>
      <c r="M114" s="192"/>
      <c r="N114" s="192"/>
      <c r="O114" s="192"/>
      <c r="Q114" s="81"/>
      <c r="R114" s="81"/>
      <c r="S114" s="81"/>
      <c r="T114" s="81"/>
      <c r="U114" s="81"/>
      <c r="V114" s="81"/>
      <c r="W114" s="81"/>
    </row>
    <row r="115" spans="1:23" ht="18" customHeight="1" x14ac:dyDescent="0.45">
      <c r="A115" s="189" t="s">
        <v>176</v>
      </c>
      <c r="B115" s="235" t="s">
        <v>282</v>
      </c>
      <c r="C115" s="235"/>
      <c r="D115" s="235"/>
      <c r="E115" s="235"/>
      <c r="F115" s="235"/>
      <c r="G115" s="235"/>
      <c r="H115" s="235"/>
      <c r="I115" s="235"/>
      <c r="J115" s="235"/>
      <c r="K115" s="206"/>
      <c r="L115" s="192"/>
      <c r="M115" s="192"/>
      <c r="N115" s="192"/>
      <c r="O115" s="192"/>
      <c r="W115" s="48"/>
    </row>
    <row r="116" spans="1:23" s="29" customFormat="1" ht="18" customHeight="1" x14ac:dyDescent="0.45">
      <c r="A116" s="189" t="s">
        <v>176</v>
      </c>
      <c r="B116" s="234" t="s">
        <v>280</v>
      </c>
      <c r="C116" s="234"/>
      <c r="D116" s="234"/>
      <c r="E116" s="234"/>
      <c r="F116" s="234"/>
      <c r="G116" s="234"/>
      <c r="H116" s="234"/>
      <c r="I116" s="234"/>
      <c r="J116" s="234"/>
      <c r="K116" s="206"/>
      <c r="L116" s="192"/>
      <c r="M116" s="192"/>
      <c r="N116" s="192"/>
      <c r="O116" s="192"/>
      <c r="Q116" s="48"/>
      <c r="R116" s="48"/>
      <c r="S116" s="48"/>
      <c r="T116" s="48"/>
      <c r="U116" s="48"/>
      <c r="V116" s="48"/>
      <c r="W116" s="241"/>
    </row>
    <row r="117" spans="1:23" ht="18" customHeight="1" x14ac:dyDescent="0.45">
      <c r="A117" s="189" t="s">
        <v>176</v>
      </c>
      <c r="B117" s="43" t="s">
        <v>8</v>
      </c>
      <c r="C117" s="227"/>
      <c r="D117" s="213"/>
      <c r="E117" s="213"/>
      <c r="F117" s="213"/>
      <c r="G117" s="43" t="s">
        <v>5</v>
      </c>
      <c r="H117" s="229"/>
      <c r="I117" s="230"/>
      <c r="J117" s="230"/>
      <c r="K117" s="206"/>
      <c r="L117" s="40" t="s">
        <v>545</v>
      </c>
      <c r="M117" s="192"/>
      <c r="N117" s="192"/>
      <c r="O117" s="192"/>
      <c r="P117" s="40"/>
      <c r="W117" s="241"/>
    </row>
    <row r="118" spans="1:23" ht="18" customHeight="1" x14ac:dyDescent="0.45">
      <c r="A118" s="189" t="s">
        <v>176</v>
      </c>
      <c r="B118" s="43" t="s">
        <v>185</v>
      </c>
      <c r="C118" s="227"/>
      <c r="D118" s="213"/>
      <c r="E118" s="213"/>
      <c r="F118" s="213"/>
      <c r="G118" s="38" t="s">
        <v>239</v>
      </c>
      <c r="H118" s="229"/>
      <c r="I118" s="229"/>
      <c r="J118" s="229"/>
      <c r="K118" s="206"/>
      <c r="L118" s="192"/>
      <c r="M118" s="192"/>
      <c r="N118" s="192"/>
      <c r="O118" s="192"/>
      <c r="W118" s="241"/>
    </row>
    <row r="119" spans="1:23" s="29" customFormat="1" ht="18" customHeight="1" x14ac:dyDescent="0.45">
      <c r="A119" s="189" t="s">
        <v>176</v>
      </c>
      <c r="B119" s="234" t="s">
        <v>280</v>
      </c>
      <c r="C119" s="234"/>
      <c r="D119" s="234"/>
      <c r="E119" s="234"/>
      <c r="F119" s="234"/>
      <c r="G119" s="234"/>
      <c r="H119" s="234"/>
      <c r="I119" s="234"/>
      <c r="J119" s="234"/>
      <c r="K119" s="206"/>
      <c r="L119" s="192"/>
      <c r="M119" s="192"/>
      <c r="N119" s="192"/>
      <c r="O119" s="192"/>
      <c r="Q119" s="48"/>
      <c r="R119" s="48"/>
      <c r="S119" s="48"/>
      <c r="T119" s="48"/>
      <c r="U119" s="48"/>
      <c r="V119" s="48"/>
      <c r="W119" s="241"/>
    </row>
    <row r="120" spans="1:23" ht="18" customHeight="1" x14ac:dyDescent="0.45">
      <c r="A120" s="189" t="s">
        <v>176</v>
      </c>
      <c r="B120" s="43" t="s">
        <v>8</v>
      </c>
      <c r="C120" s="227"/>
      <c r="D120" s="213"/>
      <c r="E120" s="213"/>
      <c r="F120" s="213"/>
      <c r="G120" s="43" t="s">
        <v>5</v>
      </c>
      <c r="H120" s="229"/>
      <c r="I120" s="230"/>
      <c r="J120" s="230"/>
      <c r="K120" s="206"/>
      <c r="L120" s="192"/>
      <c r="M120" s="192"/>
      <c r="N120" s="192"/>
      <c r="O120" s="192"/>
      <c r="W120" s="241"/>
    </row>
    <row r="121" spans="1:23" ht="18" customHeight="1" x14ac:dyDescent="0.45">
      <c r="A121" s="189" t="s">
        <v>176</v>
      </c>
      <c r="B121" s="43" t="s">
        <v>185</v>
      </c>
      <c r="C121" s="227"/>
      <c r="D121" s="213"/>
      <c r="E121" s="213"/>
      <c r="F121" s="213"/>
      <c r="G121" s="38" t="s">
        <v>239</v>
      </c>
      <c r="H121" s="229"/>
      <c r="I121" s="229"/>
      <c r="J121" s="229"/>
      <c r="K121" s="206"/>
      <c r="L121" s="192"/>
      <c r="M121" s="192"/>
      <c r="N121" s="192"/>
      <c r="O121" s="192"/>
      <c r="W121" s="241"/>
    </row>
    <row r="122" spans="1:23" s="29" customFormat="1" ht="18" customHeight="1" x14ac:dyDescent="0.45">
      <c r="A122" s="189" t="s">
        <v>176</v>
      </c>
      <c r="B122" s="234" t="s">
        <v>280</v>
      </c>
      <c r="C122" s="234"/>
      <c r="D122" s="234"/>
      <c r="E122" s="234"/>
      <c r="F122" s="234"/>
      <c r="G122" s="234"/>
      <c r="H122" s="234"/>
      <c r="I122" s="234"/>
      <c r="J122" s="234"/>
      <c r="K122" s="206"/>
      <c r="L122" s="192"/>
      <c r="M122" s="192"/>
      <c r="N122" s="192"/>
      <c r="O122" s="192"/>
      <c r="Q122" s="48"/>
      <c r="R122" s="48"/>
      <c r="S122" s="48"/>
      <c r="T122" s="48"/>
      <c r="U122" s="48"/>
      <c r="V122" s="48"/>
      <c r="W122" s="241"/>
    </row>
    <row r="123" spans="1:23" ht="18" customHeight="1" x14ac:dyDescent="0.45">
      <c r="A123" s="189" t="s">
        <v>176</v>
      </c>
      <c r="B123" s="43" t="s">
        <v>8</v>
      </c>
      <c r="C123" s="227"/>
      <c r="D123" s="213"/>
      <c r="E123" s="213"/>
      <c r="F123" s="213"/>
      <c r="G123" s="43" t="s">
        <v>5</v>
      </c>
      <c r="H123" s="229"/>
      <c r="I123" s="230"/>
      <c r="J123" s="230"/>
      <c r="K123" s="206"/>
      <c r="L123" s="192"/>
      <c r="M123" s="192"/>
      <c r="N123" s="192"/>
      <c r="O123" s="192"/>
      <c r="W123" s="241"/>
    </row>
    <row r="124" spans="1:23" ht="18" customHeight="1" x14ac:dyDescent="0.45">
      <c r="A124" s="189" t="s">
        <v>176</v>
      </c>
      <c r="B124" s="43" t="s">
        <v>185</v>
      </c>
      <c r="C124" s="227"/>
      <c r="D124" s="213"/>
      <c r="E124" s="213"/>
      <c r="F124" s="213"/>
      <c r="G124" s="38" t="s">
        <v>239</v>
      </c>
      <c r="H124" s="229"/>
      <c r="I124" s="229"/>
      <c r="J124" s="229"/>
      <c r="K124" s="206"/>
      <c r="L124" s="192"/>
      <c r="M124" s="192"/>
      <c r="N124" s="192"/>
      <c r="O124" s="192"/>
      <c r="W124" s="241"/>
    </row>
    <row r="125" spans="1:23" ht="22.5" customHeight="1" x14ac:dyDescent="0.45">
      <c r="A125" s="82" t="s">
        <v>624</v>
      </c>
      <c r="B125" s="221" t="s">
        <v>232</v>
      </c>
      <c r="C125" s="221"/>
      <c r="D125" s="221"/>
      <c r="E125" s="221"/>
      <c r="F125" s="221"/>
      <c r="G125" s="221"/>
      <c r="H125" s="221"/>
      <c r="I125" s="221"/>
      <c r="J125" s="221"/>
      <c r="K125" s="204" t="s">
        <v>633</v>
      </c>
      <c r="W125" s="241"/>
    </row>
    <row r="126" spans="1:23" ht="18" customHeight="1" x14ac:dyDescent="0.45">
      <c r="A126" s="82" t="s">
        <v>624</v>
      </c>
      <c r="B126" s="223" t="s">
        <v>43</v>
      </c>
      <c r="C126" s="223"/>
      <c r="D126" s="223"/>
      <c r="E126" s="223"/>
      <c r="F126" s="223"/>
      <c r="G126" s="223"/>
      <c r="H126" s="223"/>
      <c r="I126" s="223"/>
      <c r="J126" s="223"/>
      <c r="K126" s="196" t="s">
        <v>634</v>
      </c>
      <c r="L126" s="192"/>
      <c r="M126" s="192"/>
      <c r="N126" s="192"/>
      <c r="O126" s="192"/>
      <c r="W126" s="241"/>
    </row>
    <row r="127" spans="1:23" ht="156" customHeight="1" x14ac:dyDescent="0.45">
      <c r="A127" s="82" t="s">
        <v>624</v>
      </c>
      <c r="B127" s="217" t="s">
        <v>397</v>
      </c>
      <c r="C127" s="217"/>
      <c r="D127" s="217"/>
      <c r="E127" s="217"/>
      <c r="F127" s="217"/>
      <c r="G127" s="217"/>
      <c r="H127" s="217"/>
      <c r="I127" s="217"/>
      <c r="J127" s="217"/>
      <c r="K127" s="194"/>
      <c r="L127" s="192"/>
      <c r="M127" s="192"/>
      <c r="N127" s="192"/>
      <c r="O127" s="192"/>
      <c r="W127" s="241"/>
    </row>
    <row r="128" spans="1:23" s="1" customFormat="1" ht="18" customHeight="1" x14ac:dyDescent="0.4">
      <c r="A128" s="190" t="s">
        <v>172</v>
      </c>
      <c r="B128" s="363" t="s">
        <v>35</v>
      </c>
      <c r="C128" s="363"/>
      <c r="D128" s="364"/>
      <c r="E128" s="364"/>
      <c r="F128" s="364"/>
      <c r="G128" s="364"/>
      <c r="H128" s="112" t="s">
        <v>313</v>
      </c>
      <c r="I128" s="112" t="s">
        <v>126</v>
      </c>
      <c r="J128" s="112" t="s">
        <v>211</v>
      </c>
      <c r="K128" s="194"/>
      <c r="L128" s="192"/>
      <c r="M128" s="192"/>
      <c r="N128" s="192"/>
      <c r="O128" s="192"/>
      <c r="Q128" s="48"/>
      <c r="R128" s="48"/>
      <c r="S128" s="48"/>
      <c r="T128" s="48"/>
      <c r="U128" s="48"/>
      <c r="V128" s="48"/>
      <c r="W128" s="60"/>
    </row>
    <row r="129" spans="1:23" s="1" customFormat="1" ht="18" customHeight="1" x14ac:dyDescent="0.4">
      <c r="A129" s="190" t="s">
        <v>172</v>
      </c>
      <c r="B129" s="80" t="s">
        <v>177</v>
      </c>
      <c r="C129" s="242" t="s">
        <v>71</v>
      </c>
      <c r="D129" s="242"/>
      <c r="E129" s="242"/>
      <c r="F129" s="242"/>
      <c r="G129" s="242"/>
      <c r="H129" s="64" t="s">
        <v>383</v>
      </c>
      <c r="I129" s="64" t="s">
        <v>163</v>
      </c>
      <c r="J129" s="163"/>
      <c r="K129" s="194"/>
      <c r="L129" s="192"/>
      <c r="M129" s="192"/>
      <c r="N129" s="192"/>
      <c r="O129" s="192"/>
      <c r="Q129" s="48"/>
      <c r="R129" s="48"/>
      <c r="S129" s="48"/>
      <c r="T129" s="48"/>
      <c r="U129" s="48"/>
      <c r="V129" s="48"/>
      <c r="W129" s="60"/>
    </row>
    <row r="130" spans="1:23" s="1" customFormat="1" ht="36" customHeight="1" x14ac:dyDescent="0.4">
      <c r="A130" s="190" t="s">
        <v>172</v>
      </c>
      <c r="B130" s="80" t="s">
        <v>131</v>
      </c>
      <c r="C130" s="242" t="s">
        <v>489</v>
      </c>
      <c r="D130" s="242"/>
      <c r="E130" s="242"/>
      <c r="F130" s="242"/>
      <c r="G130" s="242"/>
      <c r="H130" s="64" t="s">
        <v>384</v>
      </c>
      <c r="I130" s="92" t="s">
        <v>488</v>
      </c>
      <c r="J130" s="67"/>
      <c r="K130" s="194"/>
      <c r="L130" s="192"/>
      <c r="M130" s="192"/>
      <c r="N130" s="192"/>
      <c r="O130" s="192"/>
      <c r="Q130" s="48"/>
      <c r="R130" s="48"/>
      <c r="S130" s="48"/>
      <c r="T130" s="48"/>
      <c r="U130" s="48"/>
      <c r="V130" s="48"/>
      <c r="W130" s="60"/>
    </row>
    <row r="131" spans="1:23" ht="18" customHeight="1" x14ac:dyDescent="0.45">
      <c r="A131" s="82" t="s">
        <v>624</v>
      </c>
      <c r="B131" s="223" t="s">
        <v>44</v>
      </c>
      <c r="C131" s="223"/>
      <c r="D131" s="223"/>
      <c r="E131" s="223"/>
      <c r="F131" s="223"/>
      <c r="G131" s="223"/>
      <c r="H131" s="223"/>
      <c r="I131" s="223"/>
      <c r="J131" s="223"/>
      <c r="K131" s="196" t="s">
        <v>635</v>
      </c>
      <c r="L131" s="192"/>
      <c r="M131" s="192"/>
      <c r="N131" s="192"/>
      <c r="O131" s="192"/>
      <c r="W131" s="48"/>
    </row>
    <row r="132" spans="1:23" ht="18" customHeight="1" x14ac:dyDescent="0.45">
      <c r="A132" s="82" t="s">
        <v>624</v>
      </c>
      <c r="B132" s="317" t="s">
        <v>283</v>
      </c>
      <c r="C132" s="317"/>
      <c r="D132" s="317"/>
      <c r="E132" s="291" t="s">
        <v>391</v>
      </c>
      <c r="F132" s="291"/>
      <c r="G132" s="291"/>
      <c r="H132" s="291"/>
      <c r="I132" s="291"/>
      <c r="J132" s="291"/>
      <c r="K132" s="206"/>
      <c r="L132" s="192"/>
      <c r="M132" s="192"/>
      <c r="N132" s="192"/>
      <c r="O132" s="192"/>
      <c r="W132" s="48"/>
    </row>
    <row r="133" spans="1:23" ht="32.1" customHeight="1" x14ac:dyDescent="0.45">
      <c r="A133" s="82" t="s">
        <v>624</v>
      </c>
      <c r="B133" s="317" t="s">
        <v>382</v>
      </c>
      <c r="C133" s="317"/>
      <c r="D133" s="317"/>
      <c r="E133" s="317"/>
      <c r="F133" s="317"/>
      <c r="G133" s="317"/>
      <c r="H133" s="317"/>
      <c r="I133" s="317"/>
      <c r="J133" s="317"/>
      <c r="K133" s="206"/>
      <c r="L133" s="192"/>
      <c r="M133" s="192"/>
      <c r="N133" s="192"/>
      <c r="O133" s="192"/>
      <c r="W133" s="48"/>
    </row>
    <row r="134" spans="1:23" ht="50.1" customHeight="1" x14ac:dyDescent="0.45">
      <c r="A134" s="82" t="s">
        <v>624</v>
      </c>
      <c r="B134" s="317" t="s">
        <v>284</v>
      </c>
      <c r="C134" s="317"/>
      <c r="D134" s="317"/>
      <c r="E134" s="317"/>
      <c r="F134" s="317"/>
      <c r="G134" s="317"/>
      <c r="H134" s="317"/>
      <c r="I134" s="317"/>
      <c r="J134" s="317"/>
      <c r="K134" s="206"/>
      <c r="L134" s="192"/>
      <c r="M134" s="192"/>
      <c r="N134" s="192"/>
      <c r="O134" s="192"/>
      <c r="W134" s="48"/>
    </row>
    <row r="135" spans="1:23" ht="32.1" customHeight="1" x14ac:dyDescent="0.45">
      <c r="A135" s="82" t="s">
        <v>624</v>
      </c>
      <c r="B135" s="317" t="s">
        <v>220</v>
      </c>
      <c r="C135" s="317"/>
      <c r="D135" s="317"/>
      <c r="E135" s="317"/>
      <c r="F135" s="317"/>
      <c r="G135" s="317"/>
      <c r="H135" s="317"/>
      <c r="I135" s="317"/>
      <c r="J135" s="160"/>
      <c r="K135" s="206"/>
      <c r="L135" s="192"/>
      <c r="M135" s="192"/>
      <c r="N135" s="192"/>
      <c r="O135" s="192"/>
      <c r="R135" s="59"/>
      <c r="S135" s="59"/>
      <c r="T135" s="59"/>
      <c r="W135" s="59"/>
    </row>
    <row r="136" spans="1:23" ht="50.1" customHeight="1" x14ac:dyDescent="0.45">
      <c r="A136" s="82" t="s">
        <v>624</v>
      </c>
      <c r="B136" s="317" t="s">
        <v>482</v>
      </c>
      <c r="C136" s="317"/>
      <c r="D136" s="317"/>
      <c r="E136" s="317"/>
      <c r="F136" s="317"/>
      <c r="G136" s="317"/>
      <c r="H136" s="317"/>
      <c r="I136" s="317"/>
      <c r="J136" s="317"/>
      <c r="K136" s="206"/>
      <c r="L136" s="192"/>
      <c r="M136" s="192"/>
      <c r="N136" s="192"/>
      <c r="O136" s="192"/>
      <c r="Q136" s="59"/>
      <c r="R136" s="59"/>
      <c r="S136" s="59"/>
      <c r="T136" s="59"/>
      <c r="W136" s="59"/>
    </row>
    <row r="137" spans="1:23" ht="50.1" customHeight="1" x14ac:dyDescent="0.45">
      <c r="A137" s="82" t="s">
        <v>624</v>
      </c>
      <c r="B137" s="317" t="s">
        <v>398</v>
      </c>
      <c r="C137" s="317"/>
      <c r="D137" s="317"/>
      <c r="E137" s="317"/>
      <c r="F137" s="317"/>
      <c r="G137" s="317"/>
      <c r="H137" s="317"/>
      <c r="I137" s="317"/>
      <c r="J137" s="317"/>
      <c r="K137" s="206"/>
      <c r="L137" s="192"/>
      <c r="M137" s="192"/>
      <c r="N137" s="192"/>
      <c r="O137" s="192"/>
      <c r="P137" s="62"/>
      <c r="Q137" s="59"/>
      <c r="R137" s="59"/>
      <c r="S137" s="59"/>
      <c r="T137" s="59"/>
      <c r="W137" s="59"/>
    </row>
    <row r="138" spans="1:23" ht="50.1" customHeight="1" x14ac:dyDescent="0.45">
      <c r="A138" s="82" t="s">
        <v>624</v>
      </c>
      <c r="B138" s="317" t="s">
        <v>399</v>
      </c>
      <c r="C138" s="317"/>
      <c r="D138" s="317"/>
      <c r="E138" s="317"/>
      <c r="F138" s="317"/>
      <c r="G138" s="317"/>
      <c r="H138" s="317"/>
      <c r="I138" s="317"/>
      <c r="J138" s="317"/>
      <c r="K138" s="206"/>
      <c r="L138" s="192"/>
      <c r="M138" s="192"/>
      <c r="N138" s="192"/>
      <c r="O138" s="192"/>
      <c r="Q138" s="59"/>
      <c r="R138" s="59"/>
      <c r="S138" s="59"/>
      <c r="T138" s="59"/>
      <c r="W138" s="59"/>
    </row>
    <row r="139" spans="1:23" ht="18" customHeight="1" x14ac:dyDescent="0.45">
      <c r="A139" s="82" t="s">
        <v>624</v>
      </c>
      <c r="B139" s="224" t="s">
        <v>35</v>
      </c>
      <c r="C139" s="224"/>
      <c r="D139" s="222"/>
      <c r="E139" s="222"/>
      <c r="F139" s="222"/>
      <c r="G139" s="222"/>
      <c r="H139" s="101" t="s">
        <v>313</v>
      </c>
      <c r="I139" s="101" t="s">
        <v>126</v>
      </c>
      <c r="J139" s="101" t="s">
        <v>211</v>
      </c>
      <c r="K139" s="194"/>
      <c r="L139" s="192"/>
      <c r="M139" s="192"/>
      <c r="N139" s="192"/>
      <c r="O139" s="192"/>
      <c r="Q139" s="59"/>
      <c r="R139" s="59"/>
      <c r="S139" s="59"/>
      <c r="T139" s="59"/>
      <c r="W139" s="59"/>
    </row>
    <row r="140" spans="1:23" ht="18" customHeight="1" x14ac:dyDescent="0.45">
      <c r="A140" s="82" t="s">
        <v>624</v>
      </c>
      <c r="B140" s="80" t="s">
        <v>407</v>
      </c>
      <c r="C140" s="243" t="s">
        <v>530</v>
      </c>
      <c r="D140" s="243"/>
      <c r="E140" s="243"/>
      <c r="F140" s="243"/>
      <c r="G140" s="243"/>
      <c r="H140" s="64" t="s">
        <v>99</v>
      </c>
      <c r="I140" s="102">
        <v>2</v>
      </c>
      <c r="J140" s="68"/>
      <c r="K140" s="194"/>
      <c r="L140" s="192"/>
      <c r="M140" s="192"/>
      <c r="N140" s="192"/>
      <c r="O140" s="192"/>
      <c r="Q140" s="59"/>
      <c r="R140" s="59"/>
      <c r="S140" s="59"/>
      <c r="T140" s="59"/>
      <c r="W140" s="59"/>
    </row>
    <row r="141" spans="1:23" ht="18" customHeight="1" x14ac:dyDescent="0.45">
      <c r="A141" s="82" t="s">
        <v>624</v>
      </c>
      <c r="B141" s="80" t="s">
        <v>408</v>
      </c>
      <c r="C141" s="351" t="s">
        <v>285</v>
      </c>
      <c r="D141" s="352"/>
      <c r="E141" s="352"/>
      <c r="F141" s="352"/>
      <c r="G141" s="352"/>
      <c r="H141" s="64" t="s">
        <v>100</v>
      </c>
      <c r="I141" s="171" t="s">
        <v>213</v>
      </c>
      <c r="J141" s="68"/>
      <c r="K141" s="194"/>
      <c r="L141" s="192"/>
      <c r="M141" s="192"/>
      <c r="N141" s="192"/>
      <c r="O141" s="192"/>
      <c r="Q141" s="59"/>
      <c r="R141" s="59"/>
      <c r="S141" s="59"/>
      <c r="T141" s="59"/>
      <c r="W141" s="59"/>
    </row>
    <row r="142" spans="1:23" ht="18" customHeight="1" x14ac:dyDescent="0.45">
      <c r="A142" s="82" t="s">
        <v>624</v>
      </c>
      <c r="B142" s="80" t="s">
        <v>409</v>
      </c>
      <c r="C142" s="228" t="s">
        <v>194</v>
      </c>
      <c r="D142" s="228"/>
      <c r="E142" s="228"/>
      <c r="F142" s="228"/>
      <c r="G142" s="228"/>
      <c r="H142" s="64" t="s">
        <v>100</v>
      </c>
      <c r="I142" s="171" t="s">
        <v>213</v>
      </c>
      <c r="J142" s="68"/>
      <c r="K142" s="194"/>
      <c r="L142" s="192"/>
      <c r="M142" s="192"/>
      <c r="N142" s="192"/>
      <c r="O142" s="192"/>
      <c r="Q142" s="59"/>
      <c r="R142" s="59"/>
      <c r="S142" s="59"/>
      <c r="T142" s="59"/>
      <c r="W142" s="59"/>
    </row>
    <row r="143" spans="1:23" s="29" customFormat="1" ht="18" customHeight="1" x14ac:dyDescent="0.45">
      <c r="A143" s="82" t="s">
        <v>624</v>
      </c>
      <c r="B143" s="223" t="s">
        <v>45</v>
      </c>
      <c r="C143" s="223"/>
      <c r="D143" s="223"/>
      <c r="E143" s="223"/>
      <c r="F143" s="223"/>
      <c r="G143" s="223"/>
      <c r="H143" s="223"/>
      <c r="I143" s="223"/>
      <c r="J143" s="223"/>
      <c r="K143" s="196" t="s">
        <v>636</v>
      </c>
      <c r="L143" s="192"/>
      <c r="M143" s="192"/>
      <c r="N143" s="192"/>
      <c r="O143" s="192"/>
      <c r="Q143" s="48"/>
      <c r="R143" s="48"/>
      <c r="S143" s="48"/>
      <c r="T143" s="48"/>
      <c r="U143" s="48"/>
      <c r="V143" s="48"/>
      <c r="W143" s="59"/>
    </row>
    <row r="144" spans="1:23" ht="18" customHeight="1" x14ac:dyDescent="0.45">
      <c r="A144" s="82" t="s">
        <v>624</v>
      </c>
      <c r="B144" s="360" t="s">
        <v>216</v>
      </c>
      <c r="C144" s="360"/>
      <c r="D144" s="360"/>
      <c r="E144" s="361"/>
      <c r="F144" s="361"/>
      <c r="G144" s="362" t="s">
        <v>214</v>
      </c>
      <c r="H144" s="362"/>
      <c r="I144" s="359"/>
      <c r="J144" s="359"/>
      <c r="K144" s="206"/>
      <c r="L144" s="40" t="s">
        <v>529</v>
      </c>
      <c r="M144" s="192"/>
      <c r="N144" s="192"/>
      <c r="O144" s="192"/>
      <c r="P144" s="40"/>
      <c r="Q144" s="59"/>
      <c r="R144" s="59"/>
      <c r="S144" s="59"/>
      <c r="T144" s="59"/>
      <c r="U144" s="59"/>
      <c r="V144" s="59"/>
      <c r="W144" s="59"/>
    </row>
    <row r="145" spans="1:23" ht="18" customHeight="1" collapsed="1" x14ac:dyDescent="0.45">
      <c r="A145" s="82" t="s">
        <v>624</v>
      </c>
      <c r="B145" s="383" t="s">
        <v>286</v>
      </c>
      <c r="C145" s="384"/>
      <c r="D145" s="385"/>
      <c r="E145" s="356"/>
      <c r="F145" s="357"/>
      <c r="G145" s="358"/>
      <c r="H145" s="354"/>
      <c r="I145" s="354"/>
      <c r="J145" s="172" t="s">
        <v>289</v>
      </c>
      <c r="K145" s="206"/>
      <c r="L145" s="46" t="s">
        <v>547</v>
      </c>
      <c r="M145" s="192"/>
      <c r="N145" s="192"/>
      <c r="O145" s="192"/>
      <c r="P145" s="46"/>
      <c r="Q145" s="59"/>
      <c r="R145" s="59"/>
      <c r="S145" s="59"/>
      <c r="T145" s="59"/>
      <c r="U145" s="59"/>
      <c r="V145" s="59"/>
      <c r="W145" s="59"/>
    </row>
    <row r="146" spans="1:23" ht="18" customHeight="1" x14ac:dyDescent="0.45">
      <c r="A146" s="82" t="s">
        <v>624</v>
      </c>
      <c r="B146" s="353" t="s">
        <v>217</v>
      </c>
      <c r="C146" s="353"/>
      <c r="D146" s="353"/>
      <c r="E146" s="319"/>
      <c r="F146" s="319"/>
      <c r="G146" s="319"/>
      <c r="H146" s="312"/>
      <c r="I146" s="312"/>
      <c r="J146" s="312"/>
      <c r="K146" s="206"/>
      <c r="L146" s="192"/>
      <c r="M146" s="192"/>
      <c r="N146" s="192"/>
      <c r="O146" s="192"/>
      <c r="Q146" s="59"/>
      <c r="R146" s="59"/>
      <c r="S146" s="59"/>
      <c r="T146" s="59"/>
      <c r="U146" s="59"/>
      <c r="V146" s="59"/>
      <c r="W146" s="59"/>
    </row>
    <row r="147" spans="1:23" ht="18" customHeight="1" x14ac:dyDescent="0.45">
      <c r="A147" s="82" t="s">
        <v>624</v>
      </c>
      <c r="B147" s="353" t="s">
        <v>218</v>
      </c>
      <c r="C147" s="353"/>
      <c r="D147" s="353"/>
      <c r="E147" s="353"/>
      <c r="F147" s="353"/>
      <c r="G147" s="350"/>
      <c r="H147" s="350"/>
      <c r="I147" s="350"/>
      <c r="J147" s="350"/>
      <c r="K147" s="206"/>
      <c r="L147" s="192"/>
      <c r="M147" s="192"/>
      <c r="N147" s="192"/>
      <c r="O147" s="192"/>
      <c r="Q147" s="59"/>
      <c r="R147" s="59"/>
      <c r="S147" s="59"/>
      <c r="T147" s="59"/>
      <c r="U147" s="59"/>
      <c r="V147" s="59"/>
      <c r="W147" s="59"/>
    </row>
    <row r="148" spans="1:23" ht="18" customHeight="1" x14ac:dyDescent="0.45">
      <c r="A148" s="82" t="s">
        <v>624</v>
      </c>
      <c r="B148" s="353" t="s">
        <v>290</v>
      </c>
      <c r="C148" s="353"/>
      <c r="D148" s="353"/>
      <c r="E148" s="87"/>
      <c r="F148" s="314" t="s">
        <v>287</v>
      </c>
      <c r="G148" s="314"/>
      <c r="H148" s="88"/>
      <c r="I148" s="314" t="s">
        <v>288</v>
      </c>
      <c r="J148" s="314"/>
      <c r="K148" s="206"/>
      <c r="L148" s="192"/>
      <c r="M148" s="192"/>
      <c r="N148" s="192"/>
      <c r="O148" s="192"/>
      <c r="Q148" s="59"/>
      <c r="R148" s="59"/>
      <c r="S148" s="59"/>
      <c r="T148" s="59"/>
      <c r="U148" s="59"/>
      <c r="V148" s="59"/>
      <c r="W148" s="59"/>
    </row>
    <row r="149" spans="1:23" ht="18" customHeight="1" x14ac:dyDescent="0.45">
      <c r="A149" s="82" t="s">
        <v>624</v>
      </c>
      <c r="B149" s="353" t="s">
        <v>295</v>
      </c>
      <c r="C149" s="353"/>
      <c r="D149" s="353"/>
      <c r="E149" s="353"/>
      <c r="F149" s="354"/>
      <c r="G149" s="354"/>
      <c r="H149" s="89" t="s">
        <v>215</v>
      </c>
      <c r="I149" s="354"/>
      <c r="J149" s="354"/>
      <c r="K149" s="206"/>
      <c r="L149" s="192"/>
      <c r="M149" s="192"/>
      <c r="N149" s="192"/>
      <c r="O149" s="192"/>
      <c r="Q149" s="59"/>
      <c r="R149" s="59"/>
      <c r="S149" s="59"/>
      <c r="T149" s="59"/>
      <c r="U149" s="59"/>
      <c r="V149" s="59"/>
      <c r="W149" s="59"/>
    </row>
    <row r="150" spans="1:23" s="29" customFormat="1" ht="32.1" customHeight="1" x14ac:dyDescent="0.45">
      <c r="A150" s="82" t="s">
        <v>624</v>
      </c>
      <c r="B150" s="353" t="s">
        <v>219</v>
      </c>
      <c r="C150" s="353"/>
      <c r="D150" s="355"/>
      <c r="E150" s="355"/>
      <c r="F150" s="355"/>
      <c r="G150" s="355"/>
      <c r="H150" s="355"/>
      <c r="I150" s="355"/>
      <c r="J150" s="355"/>
      <c r="K150" s="206"/>
      <c r="L150" s="192"/>
      <c r="M150" s="192"/>
      <c r="N150" s="192"/>
      <c r="O150" s="192"/>
      <c r="Q150" s="59"/>
      <c r="R150" s="59"/>
      <c r="S150" s="59"/>
      <c r="T150" s="59"/>
      <c r="U150" s="59"/>
      <c r="V150" s="59"/>
      <c r="W150" s="59"/>
    </row>
    <row r="151" spans="1:23" ht="18" customHeight="1" x14ac:dyDescent="0.45">
      <c r="A151" s="82" t="s">
        <v>624</v>
      </c>
      <c r="B151" s="223" t="s">
        <v>228</v>
      </c>
      <c r="C151" s="223"/>
      <c r="D151" s="223"/>
      <c r="E151" s="223"/>
      <c r="F151" s="223"/>
      <c r="G151" s="223"/>
      <c r="H151" s="223"/>
      <c r="I151" s="223"/>
      <c r="J151" s="223"/>
      <c r="K151" s="200" t="s">
        <v>637</v>
      </c>
      <c r="L151" s="192"/>
      <c r="M151" s="192"/>
      <c r="N151" s="192"/>
      <c r="O151" s="192"/>
      <c r="U151" s="59"/>
      <c r="W151" s="59"/>
    </row>
    <row r="152" spans="1:23" ht="18" customHeight="1" x14ac:dyDescent="0.45">
      <c r="A152" s="82" t="s">
        <v>624</v>
      </c>
      <c r="B152" s="214" t="s">
        <v>296</v>
      </c>
      <c r="C152" s="214"/>
      <c r="D152" s="214"/>
      <c r="E152" s="214"/>
      <c r="F152" s="214"/>
      <c r="G152" s="214"/>
      <c r="H152" s="214"/>
      <c r="I152" s="214"/>
      <c r="J152" s="214"/>
      <c r="K152" s="207"/>
      <c r="L152" s="192"/>
      <c r="M152" s="192"/>
      <c r="N152" s="192"/>
      <c r="O152" s="192"/>
      <c r="W152" s="59"/>
    </row>
    <row r="153" spans="1:23" ht="32.1" customHeight="1" x14ac:dyDescent="0.45">
      <c r="A153" s="82" t="s">
        <v>624</v>
      </c>
      <c r="B153" s="380" t="s">
        <v>483</v>
      </c>
      <c r="C153" s="381"/>
      <c r="D153" s="381"/>
      <c r="E153" s="381"/>
      <c r="F153" s="381"/>
      <c r="G153" s="382"/>
      <c r="H153" s="335"/>
      <c r="I153" s="379"/>
      <c r="J153" s="336"/>
      <c r="K153" s="207"/>
      <c r="L153" s="192"/>
      <c r="M153" s="192"/>
      <c r="N153" s="192"/>
      <c r="O153" s="192"/>
      <c r="Q153" s="59"/>
      <c r="R153" s="59"/>
      <c r="S153" s="59"/>
      <c r="T153" s="59"/>
      <c r="U153" s="59"/>
      <c r="V153" s="59"/>
      <c r="W153" s="59"/>
    </row>
    <row r="154" spans="1:23" s="29" customFormat="1" ht="18" customHeight="1" x14ac:dyDescent="0.45">
      <c r="A154" s="82" t="s">
        <v>624</v>
      </c>
      <c r="B154" s="224" t="s">
        <v>35</v>
      </c>
      <c r="C154" s="224"/>
      <c r="D154" s="222"/>
      <c r="E154" s="222"/>
      <c r="F154" s="222"/>
      <c r="G154" s="222"/>
      <c r="H154" s="101" t="s">
        <v>313</v>
      </c>
      <c r="I154" s="101" t="s">
        <v>126</v>
      </c>
      <c r="J154" s="101" t="s">
        <v>211</v>
      </c>
      <c r="K154" s="205"/>
      <c r="L154" s="192"/>
      <c r="M154" s="192"/>
      <c r="N154" s="192"/>
      <c r="O154" s="192"/>
      <c r="Q154" s="59"/>
      <c r="R154" s="59"/>
      <c r="S154" s="59"/>
      <c r="T154" s="59"/>
      <c r="U154" s="59"/>
      <c r="V154" s="59"/>
      <c r="W154" s="59"/>
    </row>
    <row r="155" spans="1:23" s="29" customFormat="1" ht="32.1" customHeight="1" x14ac:dyDescent="0.45">
      <c r="A155" s="82" t="s">
        <v>624</v>
      </c>
      <c r="B155" s="80" t="s">
        <v>410</v>
      </c>
      <c r="C155" s="228" t="s">
        <v>481</v>
      </c>
      <c r="D155" s="228"/>
      <c r="E155" s="228"/>
      <c r="F155" s="228"/>
      <c r="G155" s="228"/>
      <c r="H155" s="64">
        <v>108.03</v>
      </c>
      <c r="I155" s="69">
        <v>3</v>
      </c>
      <c r="J155" s="67"/>
      <c r="K155" s="205"/>
      <c r="L155" s="192"/>
      <c r="M155" s="192"/>
      <c r="N155" s="192"/>
      <c r="O155" s="192"/>
      <c r="Q155" s="59"/>
      <c r="R155" s="59"/>
      <c r="S155" s="59"/>
      <c r="T155" s="59"/>
      <c r="U155" s="48"/>
      <c r="V155" s="48"/>
      <c r="W155" s="59"/>
    </row>
    <row r="156" spans="1:23" s="29" customFormat="1" ht="32.1" customHeight="1" x14ac:dyDescent="0.45">
      <c r="A156" s="82" t="s">
        <v>624</v>
      </c>
      <c r="B156" s="80" t="s">
        <v>411</v>
      </c>
      <c r="C156" s="228" t="s">
        <v>558</v>
      </c>
      <c r="D156" s="228"/>
      <c r="E156" s="228"/>
      <c r="F156" s="228"/>
      <c r="G156" s="228"/>
      <c r="H156" s="64" t="s">
        <v>128</v>
      </c>
      <c r="I156" s="69">
        <v>4</v>
      </c>
      <c r="J156" s="67"/>
      <c r="K156" s="205"/>
      <c r="L156" s="192"/>
      <c r="M156" s="192"/>
      <c r="N156" s="192"/>
      <c r="O156" s="192"/>
      <c r="Q156" s="59"/>
      <c r="R156" s="59"/>
      <c r="S156" s="59"/>
      <c r="T156" s="59"/>
      <c r="U156" s="48"/>
      <c r="V156" s="48"/>
      <c r="W156" s="59"/>
    </row>
    <row r="157" spans="1:23" s="29" customFormat="1" ht="42" customHeight="1" x14ac:dyDescent="0.45">
      <c r="A157" s="82" t="s">
        <v>624</v>
      </c>
      <c r="B157" s="80" t="s">
        <v>412</v>
      </c>
      <c r="C157" s="228" t="s">
        <v>531</v>
      </c>
      <c r="D157" s="228"/>
      <c r="E157" s="228"/>
      <c r="F157" s="228"/>
      <c r="G157" s="228"/>
      <c r="H157" s="64" t="s">
        <v>226</v>
      </c>
      <c r="I157" s="86">
        <v>5</v>
      </c>
      <c r="J157" s="67"/>
      <c r="K157" s="205"/>
      <c r="L157" s="192"/>
      <c r="M157" s="192"/>
      <c r="N157" s="192"/>
      <c r="O157" s="192"/>
      <c r="Q157" s="59"/>
      <c r="R157" s="59"/>
      <c r="S157" s="59"/>
      <c r="T157" s="59"/>
      <c r="U157" s="48"/>
      <c r="V157" s="48"/>
      <c r="W157" s="59"/>
    </row>
    <row r="158" spans="1:23" s="29" customFormat="1" ht="42" customHeight="1" x14ac:dyDescent="0.45">
      <c r="A158" s="82" t="s">
        <v>624</v>
      </c>
      <c r="B158" s="80" t="s">
        <v>413</v>
      </c>
      <c r="C158" s="228" t="s">
        <v>532</v>
      </c>
      <c r="D158" s="228"/>
      <c r="E158" s="228"/>
      <c r="F158" s="228"/>
      <c r="G158" s="228"/>
      <c r="H158" s="64" t="s">
        <v>227</v>
      </c>
      <c r="I158" s="86">
        <v>6</v>
      </c>
      <c r="J158" s="67"/>
      <c r="K158" s="205"/>
      <c r="L158" s="192"/>
      <c r="M158" s="192"/>
      <c r="N158" s="192"/>
      <c r="O158" s="192"/>
      <c r="Q158" s="59"/>
      <c r="R158" s="59"/>
      <c r="S158" s="59"/>
      <c r="T158" s="59"/>
      <c r="U158" s="48"/>
      <c r="V158" s="48"/>
      <c r="W158" s="59"/>
    </row>
    <row r="159" spans="1:23" s="29" customFormat="1" ht="18" customHeight="1" x14ac:dyDescent="0.45">
      <c r="A159" s="82" t="s">
        <v>624</v>
      </c>
      <c r="B159" s="80" t="s">
        <v>414</v>
      </c>
      <c r="C159" s="228" t="s">
        <v>406</v>
      </c>
      <c r="D159" s="228"/>
      <c r="E159" s="228"/>
      <c r="F159" s="228"/>
      <c r="G159" s="228"/>
      <c r="H159" s="64" t="s">
        <v>129</v>
      </c>
      <c r="I159" s="64" t="s">
        <v>291</v>
      </c>
      <c r="J159" s="67"/>
      <c r="K159" s="205"/>
      <c r="L159" s="192"/>
      <c r="M159" s="192"/>
      <c r="N159" s="192"/>
      <c r="O159" s="192"/>
      <c r="Q159" s="59"/>
      <c r="R159" s="59"/>
      <c r="S159" s="59"/>
      <c r="T159" s="59"/>
      <c r="U159" s="48"/>
      <c r="V159" s="48"/>
      <c r="W159" s="59"/>
    </row>
    <row r="160" spans="1:23" ht="18" customHeight="1" x14ac:dyDescent="0.45">
      <c r="A160" s="187" t="s">
        <v>172</v>
      </c>
      <c r="B160" s="223" t="s">
        <v>394</v>
      </c>
      <c r="C160" s="223"/>
      <c r="D160" s="223"/>
      <c r="E160" s="223"/>
      <c r="F160" s="223"/>
      <c r="G160" s="223"/>
      <c r="H160" s="223"/>
      <c r="I160" s="223"/>
      <c r="J160" s="223"/>
      <c r="K160" s="194" t="s">
        <v>638</v>
      </c>
      <c r="L160" s="192"/>
      <c r="M160" s="192"/>
      <c r="N160" s="192"/>
      <c r="O160" s="192"/>
      <c r="U160" s="59"/>
      <c r="W160" s="48"/>
    </row>
    <row r="161" spans="1:23" ht="18" customHeight="1" x14ac:dyDescent="0.45">
      <c r="A161" s="187" t="s">
        <v>172</v>
      </c>
      <c r="B161" s="279" t="s">
        <v>229</v>
      </c>
      <c r="C161" s="279"/>
      <c r="D161" s="279"/>
      <c r="E161" s="279"/>
      <c r="F161" s="213"/>
      <c r="G161" s="213"/>
      <c r="H161" s="213"/>
      <c r="I161" s="213"/>
      <c r="J161" s="213"/>
      <c r="K161" s="206"/>
      <c r="L161" s="192"/>
      <c r="M161" s="192"/>
      <c r="N161" s="192"/>
      <c r="O161" s="192"/>
      <c r="Q161" s="59"/>
      <c r="R161" s="59"/>
      <c r="S161" s="59"/>
      <c r="T161" s="59"/>
      <c r="U161" s="59"/>
      <c r="V161" s="59"/>
      <c r="W161" s="59"/>
    </row>
    <row r="162" spans="1:23" ht="18" customHeight="1" x14ac:dyDescent="0.45">
      <c r="A162" s="187" t="s">
        <v>172</v>
      </c>
      <c r="B162" s="279" t="s">
        <v>230</v>
      </c>
      <c r="C162" s="279"/>
      <c r="D162" s="279"/>
      <c r="E162" s="279"/>
      <c r="F162" s="213"/>
      <c r="G162" s="213"/>
      <c r="H162" s="213"/>
      <c r="I162" s="213"/>
      <c r="J162" s="213"/>
      <c r="K162" s="206"/>
      <c r="L162" s="192"/>
      <c r="M162" s="192"/>
      <c r="N162" s="192"/>
      <c r="O162" s="192"/>
      <c r="Q162" s="59"/>
      <c r="R162" s="59"/>
      <c r="S162" s="59"/>
      <c r="T162" s="59"/>
      <c r="U162" s="59"/>
      <c r="V162" s="59"/>
      <c r="W162" s="59"/>
    </row>
    <row r="163" spans="1:23" ht="18" customHeight="1" x14ac:dyDescent="0.45">
      <c r="A163" s="187" t="s">
        <v>172</v>
      </c>
      <c r="B163" s="279" t="s">
        <v>292</v>
      </c>
      <c r="C163" s="279"/>
      <c r="D163" s="279"/>
      <c r="E163" s="279"/>
      <c r="F163" s="213"/>
      <c r="G163" s="213"/>
      <c r="H163" s="213"/>
      <c r="I163" s="213"/>
      <c r="J163" s="213"/>
      <c r="K163" s="206"/>
      <c r="L163" s="192"/>
      <c r="M163" s="192"/>
      <c r="N163" s="192"/>
      <c r="O163" s="192"/>
      <c r="Q163" s="59"/>
      <c r="R163" s="59"/>
      <c r="S163" s="59"/>
      <c r="T163" s="59"/>
      <c r="U163" s="59"/>
      <c r="V163" s="59"/>
      <c r="W163" s="59"/>
    </row>
    <row r="164" spans="1:23" ht="18" customHeight="1" x14ac:dyDescent="0.45">
      <c r="A164" s="187" t="s">
        <v>172</v>
      </c>
      <c r="B164" s="279" t="s">
        <v>293</v>
      </c>
      <c r="C164" s="279"/>
      <c r="D164" s="279"/>
      <c r="E164" s="279"/>
      <c r="F164" s="213"/>
      <c r="G164" s="213"/>
      <c r="H164" s="213"/>
      <c r="I164" s="213"/>
      <c r="J164" s="213"/>
      <c r="K164" s="206"/>
      <c r="L164" s="192"/>
      <c r="M164" s="192"/>
      <c r="N164" s="192"/>
      <c r="O164" s="192"/>
      <c r="Q164" s="59"/>
      <c r="R164" s="59"/>
      <c r="S164" s="59"/>
      <c r="T164" s="59"/>
      <c r="U164" s="59"/>
      <c r="V164" s="59"/>
      <c r="W164" s="59"/>
    </row>
    <row r="165" spans="1:23" ht="18" customHeight="1" x14ac:dyDescent="0.45">
      <c r="A165" s="187" t="s">
        <v>172</v>
      </c>
      <c r="B165" s="223" t="s">
        <v>130</v>
      </c>
      <c r="C165" s="223"/>
      <c r="D165" s="223"/>
      <c r="E165" s="223"/>
      <c r="F165" s="223"/>
      <c r="G165" s="223"/>
      <c r="H165" s="223"/>
      <c r="I165" s="223"/>
      <c r="J165" s="223"/>
      <c r="K165" s="196" t="s">
        <v>639</v>
      </c>
      <c r="L165" s="192"/>
      <c r="M165" s="192"/>
      <c r="N165" s="192"/>
      <c r="O165" s="192"/>
      <c r="U165" s="59"/>
      <c r="W165" s="48"/>
    </row>
    <row r="166" spans="1:23" ht="18" customHeight="1" x14ac:dyDescent="0.45">
      <c r="A166" s="187" t="s">
        <v>172</v>
      </c>
      <c r="B166" s="217" t="s">
        <v>294</v>
      </c>
      <c r="C166" s="217"/>
      <c r="D166" s="217"/>
      <c r="E166" s="217"/>
      <c r="F166" s="217"/>
      <c r="G166" s="217"/>
      <c r="H166" s="217"/>
      <c r="I166" s="217"/>
      <c r="J166" s="217"/>
      <c r="K166" s="206"/>
      <c r="L166" s="192"/>
      <c r="M166" s="192"/>
      <c r="N166" s="192"/>
      <c r="O166" s="192"/>
      <c r="Q166" s="59"/>
      <c r="R166" s="59"/>
      <c r="S166" s="59"/>
      <c r="T166" s="59"/>
      <c r="U166" s="59"/>
      <c r="V166" s="59"/>
      <c r="W166" s="48"/>
    </row>
    <row r="167" spans="1:23" ht="48" customHeight="1" x14ac:dyDescent="0.45">
      <c r="A167" s="187" t="s">
        <v>172</v>
      </c>
      <c r="B167" s="214" t="s">
        <v>231</v>
      </c>
      <c r="C167" s="214"/>
      <c r="D167" s="214"/>
      <c r="E167" s="214"/>
      <c r="F167" s="214"/>
      <c r="G167" s="214"/>
      <c r="H167" s="214"/>
      <c r="I167" s="214"/>
      <c r="J167" s="214"/>
      <c r="K167" s="206"/>
      <c r="L167" s="192"/>
      <c r="M167" s="192"/>
      <c r="N167" s="192"/>
      <c r="O167" s="192"/>
      <c r="Q167" s="59"/>
      <c r="R167" s="59"/>
      <c r="S167" s="59"/>
      <c r="T167" s="59"/>
      <c r="U167" s="59"/>
      <c r="V167" s="59"/>
      <c r="W167" s="48"/>
    </row>
    <row r="168" spans="1:23" ht="18" customHeight="1" x14ac:dyDescent="0.45">
      <c r="A168" s="187" t="s">
        <v>172</v>
      </c>
      <c r="B168" s="214" t="s">
        <v>298</v>
      </c>
      <c r="C168" s="214"/>
      <c r="D168" s="214"/>
      <c r="E168" s="214"/>
      <c r="F168" s="214"/>
      <c r="G168" s="348"/>
      <c r="H168" s="348"/>
      <c r="I168" s="348"/>
      <c r="J168" s="348"/>
      <c r="K168" s="206"/>
      <c r="L168" s="192"/>
      <c r="M168" s="192"/>
      <c r="N168" s="192"/>
      <c r="O168" s="192"/>
      <c r="Q168" s="59"/>
      <c r="R168" s="59"/>
      <c r="S168" s="59"/>
      <c r="T168" s="59"/>
      <c r="U168" s="59"/>
      <c r="V168" s="59"/>
      <c r="W168" s="48"/>
    </row>
    <row r="169" spans="1:23" ht="18" customHeight="1" x14ac:dyDescent="0.45">
      <c r="A169" s="187" t="s">
        <v>172</v>
      </c>
      <c r="B169" s="214" t="s">
        <v>299</v>
      </c>
      <c r="C169" s="214"/>
      <c r="D169" s="214"/>
      <c r="E169" s="214"/>
      <c r="F169" s="214"/>
      <c r="G169" s="349"/>
      <c r="H169" s="349"/>
      <c r="I169" s="349"/>
      <c r="J169" s="349"/>
      <c r="K169" s="206"/>
      <c r="L169" s="192"/>
      <c r="M169" s="192"/>
      <c r="N169" s="192"/>
      <c r="O169" s="192"/>
      <c r="Q169" s="59"/>
      <c r="R169" s="59"/>
      <c r="S169" s="59"/>
      <c r="T169" s="59"/>
      <c r="U169" s="59"/>
      <c r="V169" s="59"/>
      <c r="W169" s="48"/>
    </row>
    <row r="170" spans="1:23" ht="18" customHeight="1" x14ac:dyDescent="0.45">
      <c r="A170" s="187" t="s">
        <v>172</v>
      </c>
      <c r="B170" s="224" t="s">
        <v>35</v>
      </c>
      <c r="C170" s="224"/>
      <c r="D170" s="222"/>
      <c r="E170" s="222"/>
      <c r="F170" s="222"/>
      <c r="G170" s="222"/>
      <c r="H170" s="101" t="s">
        <v>313</v>
      </c>
      <c r="I170" s="101" t="s">
        <v>126</v>
      </c>
      <c r="J170" s="101" t="s">
        <v>211</v>
      </c>
      <c r="K170" s="194"/>
      <c r="L170" s="192"/>
      <c r="M170" s="192"/>
      <c r="N170" s="192"/>
      <c r="O170" s="192"/>
      <c r="Q170" s="59"/>
      <c r="R170" s="61"/>
      <c r="S170" s="59"/>
      <c r="T170" s="59"/>
      <c r="W170" s="48"/>
    </row>
    <row r="171" spans="1:23" ht="36" customHeight="1" x14ac:dyDescent="0.45">
      <c r="A171" s="187" t="s">
        <v>172</v>
      </c>
      <c r="B171" s="80" t="s">
        <v>415</v>
      </c>
      <c r="C171" s="228" t="s">
        <v>42</v>
      </c>
      <c r="D171" s="228"/>
      <c r="E171" s="228"/>
      <c r="F171" s="228"/>
      <c r="G171" s="228"/>
      <c r="H171" s="146" t="s">
        <v>297</v>
      </c>
      <c r="I171" s="146" t="s">
        <v>315</v>
      </c>
      <c r="J171" s="67"/>
      <c r="K171" s="194"/>
      <c r="L171" s="192"/>
      <c r="M171" s="192"/>
      <c r="N171" s="192"/>
      <c r="O171" s="192"/>
      <c r="Q171" s="59"/>
      <c r="R171" s="59"/>
      <c r="S171" s="59"/>
      <c r="T171" s="59"/>
      <c r="W171" s="48"/>
    </row>
    <row r="172" spans="1:23" ht="36" customHeight="1" x14ac:dyDescent="0.45">
      <c r="A172" s="187" t="s">
        <v>172</v>
      </c>
      <c r="B172" s="80" t="s">
        <v>416</v>
      </c>
      <c r="C172" s="228" t="s">
        <v>41</v>
      </c>
      <c r="D172" s="228"/>
      <c r="E172" s="228"/>
      <c r="F172" s="228"/>
      <c r="G172" s="228"/>
      <c r="H172" s="146">
        <v>109.01</v>
      </c>
      <c r="I172" s="146" t="s">
        <v>315</v>
      </c>
      <c r="J172" s="67"/>
      <c r="K172" s="194"/>
      <c r="L172" s="192"/>
      <c r="M172" s="192"/>
      <c r="N172" s="192"/>
      <c r="O172" s="192"/>
      <c r="Q172" s="59"/>
      <c r="R172" s="59"/>
      <c r="S172" s="59"/>
      <c r="T172" s="59"/>
      <c r="W172" s="48"/>
    </row>
    <row r="173" spans="1:23" ht="18" customHeight="1" x14ac:dyDescent="0.45">
      <c r="A173" s="187" t="s">
        <v>172</v>
      </c>
      <c r="B173" s="223" t="s">
        <v>270</v>
      </c>
      <c r="C173" s="223"/>
      <c r="D173" s="223"/>
      <c r="E173" s="223"/>
      <c r="F173" s="223"/>
      <c r="G173" s="223"/>
      <c r="H173" s="223"/>
      <c r="I173" s="223"/>
      <c r="J173" s="223"/>
      <c r="K173" s="196" t="s">
        <v>640</v>
      </c>
      <c r="L173" s="192"/>
      <c r="M173" s="192"/>
      <c r="N173" s="192"/>
      <c r="O173" s="192"/>
      <c r="P173" s="192"/>
      <c r="W173" s="48"/>
    </row>
    <row r="174" spans="1:23" ht="45.95" customHeight="1" x14ac:dyDescent="0.45">
      <c r="A174" s="187" t="s">
        <v>172</v>
      </c>
      <c r="B174" s="316" t="s">
        <v>310</v>
      </c>
      <c r="C174" s="316"/>
      <c r="D174" s="316"/>
      <c r="E174" s="316"/>
      <c r="F174" s="316"/>
      <c r="G174" s="316"/>
      <c r="H174" s="316"/>
      <c r="I174" s="316"/>
      <c r="J174" s="316"/>
      <c r="K174" s="206"/>
      <c r="L174" s="192"/>
      <c r="M174" s="192"/>
      <c r="N174" s="192"/>
      <c r="O174" s="192"/>
      <c r="P174" s="192"/>
      <c r="Q174" s="59"/>
      <c r="R174" s="59"/>
      <c r="S174" s="59"/>
      <c r="T174" s="59"/>
      <c r="U174" s="59"/>
      <c r="V174" s="59"/>
      <c r="W174" s="59"/>
    </row>
    <row r="175" spans="1:23" ht="18" customHeight="1" x14ac:dyDescent="0.45">
      <c r="A175" s="187" t="s">
        <v>172</v>
      </c>
      <c r="B175" s="90"/>
      <c r="C175" s="347" t="s">
        <v>301</v>
      </c>
      <c r="D175" s="347"/>
      <c r="E175" s="347"/>
      <c r="F175" s="90"/>
      <c r="G175" s="303" t="s">
        <v>302</v>
      </c>
      <c r="H175" s="303"/>
      <c r="I175" s="303"/>
      <c r="J175" s="303"/>
      <c r="K175" s="206"/>
      <c r="L175" s="192"/>
      <c r="M175" s="192"/>
      <c r="N175" s="192"/>
      <c r="O175" s="192"/>
      <c r="P175" s="192"/>
      <c r="Q175" s="59"/>
      <c r="R175" s="59"/>
      <c r="S175" s="59"/>
      <c r="T175" s="59"/>
      <c r="W175" s="48"/>
    </row>
    <row r="176" spans="1:23" ht="18" customHeight="1" x14ac:dyDescent="0.45">
      <c r="A176" s="187" t="s">
        <v>172</v>
      </c>
      <c r="B176" s="303" t="s">
        <v>300</v>
      </c>
      <c r="C176" s="303"/>
      <c r="D176" s="303"/>
      <c r="E176" s="303"/>
      <c r="F176" s="303"/>
      <c r="G176" s="303"/>
      <c r="H176" s="303"/>
      <c r="I176" s="303"/>
      <c r="J176" s="303"/>
      <c r="K176" s="206"/>
      <c r="L176" s="192"/>
      <c r="M176" s="192"/>
      <c r="N176" s="192"/>
      <c r="O176" s="192"/>
      <c r="P176" s="192"/>
      <c r="Q176" s="59"/>
      <c r="R176" s="59"/>
      <c r="S176" s="59"/>
      <c r="T176" s="59"/>
      <c r="W176" s="48"/>
    </row>
    <row r="177" spans="1:23" ht="18" customHeight="1" x14ac:dyDescent="0.45">
      <c r="A177" s="187" t="s">
        <v>172</v>
      </c>
      <c r="B177" s="248" t="s">
        <v>271</v>
      </c>
      <c r="C177" s="248"/>
      <c r="D177" s="248"/>
      <c r="E177" s="248"/>
      <c r="F177" s="248"/>
      <c r="G177" s="248"/>
      <c r="H177" s="248"/>
      <c r="I177" s="248"/>
      <c r="J177" s="248"/>
      <c r="K177" s="196" t="s">
        <v>641</v>
      </c>
      <c r="L177" s="192"/>
      <c r="M177" s="192"/>
      <c r="N177" s="192"/>
      <c r="O177" s="192"/>
      <c r="P177" s="192"/>
      <c r="W177" s="48"/>
    </row>
    <row r="178" spans="1:23" ht="18" customHeight="1" x14ac:dyDescent="0.45">
      <c r="A178" s="187" t="s">
        <v>172</v>
      </c>
      <c r="B178" s="311" t="s">
        <v>304</v>
      </c>
      <c r="C178" s="311"/>
      <c r="D178" s="311"/>
      <c r="E178" s="311"/>
      <c r="F178" s="311"/>
      <c r="G178" s="311"/>
      <c r="H178" s="311"/>
      <c r="I178" s="311"/>
      <c r="J178" s="160"/>
      <c r="K178" s="206"/>
      <c r="L178" s="192"/>
      <c r="M178" s="192"/>
      <c r="N178" s="192"/>
      <c r="O178" s="192"/>
      <c r="P178" s="192"/>
      <c r="Q178" s="59"/>
      <c r="R178" s="59"/>
      <c r="S178" s="59"/>
      <c r="T178" s="59"/>
      <c r="W178" s="48"/>
    </row>
    <row r="179" spans="1:23" ht="45.95" customHeight="1" x14ac:dyDescent="0.45">
      <c r="A179" s="187" t="s">
        <v>172</v>
      </c>
      <c r="B179" s="311" t="s">
        <v>400</v>
      </c>
      <c r="C179" s="311"/>
      <c r="D179" s="311"/>
      <c r="E179" s="311"/>
      <c r="F179" s="311"/>
      <c r="G179" s="311"/>
      <c r="H179" s="311"/>
      <c r="I179" s="311"/>
      <c r="J179" s="160"/>
      <c r="K179" s="206"/>
      <c r="L179" s="192"/>
      <c r="M179" s="192"/>
      <c r="N179" s="192"/>
      <c r="O179" s="192"/>
      <c r="P179" s="192"/>
      <c r="Q179" s="59"/>
      <c r="R179" s="59"/>
      <c r="S179" s="59"/>
      <c r="T179" s="59"/>
      <c r="W179" s="48"/>
    </row>
    <row r="180" spans="1:23" ht="18" customHeight="1" x14ac:dyDescent="0.45">
      <c r="A180" s="187" t="s">
        <v>172</v>
      </c>
      <c r="B180" s="311" t="s">
        <v>305</v>
      </c>
      <c r="C180" s="311"/>
      <c r="D180" s="311"/>
      <c r="E180" s="311"/>
      <c r="F180" s="311"/>
      <c r="G180" s="311"/>
      <c r="H180" s="311"/>
      <c r="I180" s="311"/>
      <c r="J180" s="160"/>
      <c r="K180" s="206"/>
      <c r="L180" s="192"/>
      <c r="M180" s="192"/>
      <c r="N180" s="192"/>
      <c r="O180" s="192"/>
      <c r="P180" s="192"/>
      <c r="Q180" s="59"/>
      <c r="R180" s="59"/>
      <c r="S180" s="59"/>
      <c r="T180" s="59"/>
      <c r="U180" s="59"/>
      <c r="V180" s="59"/>
      <c r="W180" s="59"/>
    </row>
    <row r="181" spans="1:23" ht="18" customHeight="1" x14ac:dyDescent="0.45">
      <c r="A181" s="187" t="s">
        <v>172</v>
      </c>
      <c r="B181" s="311" t="s">
        <v>303</v>
      </c>
      <c r="C181" s="311"/>
      <c r="D181" s="311"/>
      <c r="E181" s="311"/>
      <c r="F181" s="311"/>
      <c r="G181" s="311"/>
      <c r="H181" s="311"/>
      <c r="I181" s="311"/>
      <c r="J181" s="160"/>
      <c r="K181" s="206"/>
      <c r="L181" s="192"/>
      <c r="M181" s="192"/>
      <c r="N181" s="192"/>
      <c r="O181" s="192"/>
      <c r="P181" s="192"/>
      <c r="Q181" s="59"/>
      <c r="R181" s="59"/>
      <c r="S181" s="59"/>
      <c r="T181" s="59"/>
      <c r="U181" s="59"/>
      <c r="V181" s="59"/>
      <c r="W181" s="59"/>
    </row>
    <row r="182" spans="1:23" ht="18" customHeight="1" x14ac:dyDescent="0.45">
      <c r="A182" s="187" t="s">
        <v>172</v>
      </c>
      <c r="B182" s="248" t="s">
        <v>279</v>
      </c>
      <c r="C182" s="248"/>
      <c r="D182" s="248"/>
      <c r="E182" s="248"/>
      <c r="F182" s="248"/>
      <c r="G182" s="248"/>
      <c r="H182" s="248"/>
      <c r="I182" s="248"/>
      <c r="J182" s="248"/>
      <c r="K182" s="196" t="s">
        <v>642</v>
      </c>
      <c r="L182" s="192"/>
      <c r="M182" s="192"/>
      <c r="N182" s="192"/>
      <c r="O182" s="192"/>
      <c r="W182" s="48"/>
    </row>
    <row r="183" spans="1:23" ht="46.15" customHeight="1" x14ac:dyDescent="0.45">
      <c r="A183" s="187" t="s">
        <v>172</v>
      </c>
      <c r="B183" s="216"/>
      <c r="C183" s="216"/>
      <c r="D183" s="216"/>
      <c r="E183" s="216"/>
      <c r="F183" s="216"/>
      <c r="G183" s="216"/>
      <c r="H183" s="216"/>
      <c r="I183" s="216"/>
      <c r="J183" s="216"/>
      <c r="K183" s="194"/>
      <c r="L183" s="192"/>
      <c r="M183" s="192"/>
      <c r="N183" s="192"/>
      <c r="O183" s="192"/>
      <c r="Q183" s="59"/>
      <c r="R183" s="59"/>
      <c r="S183" s="59"/>
      <c r="T183" s="59"/>
      <c r="W183" s="48"/>
    </row>
    <row r="184" spans="1:23" s="29" customFormat="1" ht="22.35" customHeight="1" x14ac:dyDescent="0.45">
      <c r="A184" s="82" t="s">
        <v>624</v>
      </c>
      <c r="B184" s="221" t="s">
        <v>233</v>
      </c>
      <c r="C184" s="221"/>
      <c r="D184" s="221"/>
      <c r="E184" s="221"/>
      <c r="F184" s="221"/>
      <c r="G184" s="221"/>
      <c r="H184" s="221"/>
      <c r="I184" s="221"/>
      <c r="J184" s="221"/>
      <c r="K184" s="196" t="s">
        <v>643</v>
      </c>
      <c r="L184" s="192"/>
      <c r="M184" s="192"/>
      <c r="N184" s="192"/>
      <c r="O184" s="192"/>
      <c r="Q184" s="48"/>
      <c r="R184" s="48"/>
      <c r="S184" s="48"/>
      <c r="T184" s="48"/>
      <c r="U184" s="48"/>
      <c r="V184" s="48"/>
      <c r="W184" s="48"/>
    </row>
    <row r="185" spans="1:23" s="29" customFormat="1" ht="18" customHeight="1" x14ac:dyDescent="0.45">
      <c r="A185" s="82" t="s">
        <v>624</v>
      </c>
      <c r="B185" s="235" t="s">
        <v>160</v>
      </c>
      <c r="C185" s="235"/>
      <c r="D185" s="235"/>
      <c r="E185" s="235"/>
      <c r="F185" s="235"/>
      <c r="G185" s="235"/>
      <c r="H185" s="235"/>
      <c r="I185" s="235"/>
      <c r="J185" s="235"/>
      <c r="K185" s="206"/>
      <c r="L185" s="192"/>
      <c r="M185" s="192"/>
      <c r="N185" s="192"/>
      <c r="O185" s="192"/>
      <c r="Q185" s="48"/>
      <c r="R185" s="48"/>
      <c r="S185" s="48"/>
      <c r="T185" s="48"/>
      <c r="U185" s="48"/>
      <c r="V185" s="48"/>
      <c r="W185" s="48"/>
    </row>
    <row r="186" spans="1:23" s="29" customFormat="1" ht="18" customHeight="1" x14ac:dyDescent="0.45">
      <c r="A186" s="82" t="s">
        <v>624</v>
      </c>
      <c r="B186" s="223" t="s">
        <v>195</v>
      </c>
      <c r="C186" s="223"/>
      <c r="D186" s="223"/>
      <c r="E186" s="223"/>
      <c r="F186" s="223"/>
      <c r="G186" s="223"/>
      <c r="H186" s="223"/>
      <c r="I186" s="223"/>
      <c r="J186" s="223"/>
      <c r="K186" s="206"/>
      <c r="L186" s="192"/>
      <c r="M186" s="192"/>
      <c r="N186" s="192"/>
      <c r="O186" s="192"/>
      <c r="Q186" s="48"/>
      <c r="R186" s="48"/>
      <c r="S186" s="48"/>
      <c r="T186" s="48"/>
      <c r="U186" s="48"/>
      <c r="V186" s="48"/>
      <c r="W186" s="48"/>
    </row>
    <row r="187" spans="1:23" ht="18" customHeight="1" x14ac:dyDescent="0.45">
      <c r="A187" s="82" t="s">
        <v>624</v>
      </c>
      <c r="B187" s="78" t="s">
        <v>8</v>
      </c>
      <c r="C187" s="227"/>
      <c r="D187" s="213"/>
      <c r="E187" s="213"/>
      <c r="F187" s="213"/>
      <c r="G187" s="78" t="s">
        <v>5</v>
      </c>
      <c r="H187" s="229"/>
      <c r="I187" s="230"/>
      <c r="J187" s="230"/>
      <c r="K187" s="206"/>
      <c r="L187" s="40" t="s">
        <v>543</v>
      </c>
      <c r="M187" s="192"/>
      <c r="N187" s="192"/>
      <c r="O187" s="192"/>
      <c r="P187" s="40"/>
      <c r="W187" s="48"/>
    </row>
    <row r="188" spans="1:23" ht="18" customHeight="1" x14ac:dyDescent="0.45">
      <c r="A188" s="82" t="s">
        <v>624</v>
      </c>
      <c r="B188" s="78" t="s">
        <v>185</v>
      </c>
      <c r="C188" s="227"/>
      <c r="D188" s="213"/>
      <c r="E188" s="213"/>
      <c r="F188" s="213"/>
      <c r="G188" s="38" t="s">
        <v>239</v>
      </c>
      <c r="H188" s="229"/>
      <c r="I188" s="229"/>
      <c r="J188" s="229"/>
      <c r="K188" s="206"/>
      <c r="L188" s="192"/>
      <c r="M188" s="192"/>
      <c r="N188" s="192"/>
      <c r="O188" s="192"/>
      <c r="W188" s="48"/>
    </row>
    <row r="189" spans="1:23" ht="18" customHeight="1" x14ac:dyDescent="0.45">
      <c r="A189" s="82" t="s">
        <v>624</v>
      </c>
      <c r="B189" s="223" t="s">
        <v>178</v>
      </c>
      <c r="C189" s="223"/>
      <c r="D189" s="223"/>
      <c r="E189" s="223"/>
      <c r="F189" s="223"/>
      <c r="G189" s="223"/>
      <c r="H189" s="223"/>
      <c r="I189" s="223"/>
      <c r="J189" s="223"/>
      <c r="K189" s="206"/>
      <c r="L189" s="192"/>
      <c r="M189" s="192"/>
      <c r="N189" s="192"/>
      <c r="O189" s="192"/>
      <c r="W189" s="48"/>
    </row>
    <row r="190" spans="1:23" s="29" customFormat="1" ht="18" customHeight="1" x14ac:dyDescent="0.45">
      <c r="A190" s="82" t="s">
        <v>624</v>
      </c>
      <c r="B190" s="78" t="s">
        <v>8</v>
      </c>
      <c r="C190" s="227"/>
      <c r="D190" s="213"/>
      <c r="E190" s="213"/>
      <c r="F190" s="213"/>
      <c r="G190" s="78" t="s">
        <v>5</v>
      </c>
      <c r="H190" s="229"/>
      <c r="I190" s="230"/>
      <c r="J190" s="230"/>
      <c r="K190" s="206"/>
      <c r="L190" s="192"/>
      <c r="M190" s="192"/>
      <c r="N190" s="192"/>
      <c r="O190" s="192"/>
      <c r="Q190" s="48"/>
      <c r="R190" s="48"/>
      <c r="S190" s="48"/>
      <c r="T190" s="48"/>
      <c r="U190" s="48"/>
      <c r="V190" s="48"/>
      <c r="W190" s="48"/>
    </row>
    <row r="191" spans="1:23" s="29" customFormat="1" ht="18" customHeight="1" x14ac:dyDescent="0.45">
      <c r="A191" s="82" t="s">
        <v>624</v>
      </c>
      <c r="B191" s="78" t="s">
        <v>185</v>
      </c>
      <c r="C191" s="227"/>
      <c r="D191" s="213"/>
      <c r="E191" s="213"/>
      <c r="F191" s="213"/>
      <c r="G191" s="38" t="s">
        <v>239</v>
      </c>
      <c r="H191" s="229"/>
      <c r="I191" s="229"/>
      <c r="J191" s="229"/>
      <c r="K191" s="206"/>
      <c r="L191" s="192"/>
      <c r="M191" s="192"/>
      <c r="N191" s="192"/>
      <c r="O191" s="192"/>
      <c r="Q191" s="48"/>
      <c r="R191" s="48"/>
      <c r="S191" s="48"/>
      <c r="T191" s="48"/>
      <c r="U191" s="48"/>
      <c r="V191" s="48"/>
      <c r="W191" s="48"/>
    </row>
    <row r="192" spans="1:23" s="29" customFormat="1" ht="18" customHeight="1" x14ac:dyDescent="0.45">
      <c r="A192" s="82" t="s">
        <v>624</v>
      </c>
      <c r="B192" s="235" t="s">
        <v>161</v>
      </c>
      <c r="C192" s="235"/>
      <c r="D192" s="235"/>
      <c r="E192" s="235"/>
      <c r="F192" s="235"/>
      <c r="G192" s="235"/>
      <c r="H192" s="235"/>
      <c r="I192" s="235"/>
      <c r="J192" s="235"/>
      <c r="K192" s="206"/>
      <c r="L192" s="192"/>
      <c r="M192" s="192"/>
      <c r="N192" s="192"/>
      <c r="O192" s="192"/>
      <c r="Q192" s="48"/>
      <c r="R192" s="48"/>
      <c r="S192" s="48"/>
      <c r="T192" s="48"/>
      <c r="U192" s="48"/>
      <c r="V192" s="48"/>
      <c r="W192" s="48"/>
    </row>
    <row r="193" spans="1:23" ht="18" customHeight="1" x14ac:dyDescent="0.45">
      <c r="A193" s="82" t="s">
        <v>624</v>
      </c>
      <c r="B193" s="223" t="s">
        <v>472</v>
      </c>
      <c r="C193" s="223"/>
      <c r="D193" s="223"/>
      <c r="E193" s="223"/>
      <c r="F193" s="223"/>
      <c r="G193" s="223"/>
      <c r="H193" s="223"/>
      <c r="I193" s="223"/>
      <c r="J193" s="223"/>
      <c r="K193" s="206"/>
      <c r="L193" s="192"/>
      <c r="M193" s="192"/>
      <c r="N193" s="192"/>
      <c r="O193" s="192"/>
      <c r="W193" s="48"/>
    </row>
    <row r="194" spans="1:23" s="1" customFormat="1" ht="18" customHeight="1" x14ac:dyDescent="0.4">
      <c r="A194" s="82" t="s">
        <v>624</v>
      </c>
      <c r="B194" s="78" t="s">
        <v>8</v>
      </c>
      <c r="C194" s="227"/>
      <c r="D194" s="213"/>
      <c r="E194" s="213"/>
      <c r="F194" s="213"/>
      <c r="G194" s="78" t="s">
        <v>5</v>
      </c>
      <c r="H194" s="229"/>
      <c r="I194" s="230"/>
      <c r="J194" s="230"/>
      <c r="K194" s="206"/>
      <c r="L194" s="192"/>
      <c r="M194" s="192"/>
      <c r="N194" s="192"/>
      <c r="O194" s="192"/>
      <c r="Q194" s="48"/>
      <c r="R194" s="48"/>
      <c r="S194" s="48"/>
      <c r="T194" s="48"/>
      <c r="U194" s="48"/>
      <c r="V194" s="48"/>
      <c r="W194" s="48"/>
    </row>
    <row r="195" spans="1:23" s="1" customFormat="1" ht="18" customHeight="1" x14ac:dyDescent="0.4">
      <c r="A195" s="82" t="s">
        <v>624</v>
      </c>
      <c r="B195" s="78" t="s">
        <v>185</v>
      </c>
      <c r="C195" s="227"/>
      <c r="D195" s="213"/>
      <c r="E195" s="213"/>
      <c r="F195" s="213"/>
      <c r="G195" s="38" t="s">
        <v>239</v>
      </c>
      <c r="H195" s="229"/>
      <c r="I195" s="229"/>
      <c r="J195" s="229"/>
      <c r="K195" s="206"/>
      <c r="L195" s="192"/>
      <c r="M195" s="192"/>
      <c r="N195" s="192"/>
      <c r="O195" s="192"/>
      <c r="Q195" s="48"/>
      <c r="R195" s="48"/>
      <c r="S195" s="48"/>
      <c r="T195" s="48"/>
      <c r="U195" s="48"/>
      <c r="V195" s="48"/>
      <c r="W195" s="48"/>
    </row>
    <row r="196" spans="1:23" ht="18" customHeight="1" x14ac:dyDescent="0.45">
      <c r="A196" s="187" t="s">
        <v>172</v>
      </c>
      <c r="B196" s="223" t="s">
        <v>206</v>
      </c>
      <c r="C196" s="223"/>
      <c r="D196" s="223"/>
      <c r="E196" s="223"/>
      <c r="F196" s="223"/>
      <c r="G196" s="223"/>
      <c r="H196" s="223"/>
      <c r="I196" s="223"/>
      <c r="J196" s="223"/>
      <c r="K196" s="206"/>
      <c r="L196" s="192"/>
      <c r="M196" s="192"/>
      <c r="N196" s="192"/>
      <c r="O196" s="192"/>
      <c r="W196" s="48"/>
    </row>
    <row r="197" spans="1:23" ht="18" customHeight="1" x14ac:dyDescent="0.45">
      <c r="A197" s="187" t="s">
        <v>172</v>
      </c>
      <c r="B197" s="78" t="s">
        <v>8</v>
      </c>
      <c r="C197" s="227"/>
      <c r="D197" s="213"/>
      <c r="E197" s="213"/>
      <c r="F197" s="213"/>
      <c r="G197" s="78" t="s">
        <v>5</v>
      </c>
      <c r="H197" s="229"/>
      <c r="I197" s="230"/>
      <c r="J197" s="230"/>
      <c r="K197" s="206"/>
      <c r="L197" s="192"/>
      <c r="M197" s="192"/>
      <c r="N197" s="192"/>
      <c r="O197" s="192"/>
      <c r="W197" s="48"/>
    </row>
    <row r="198" spans="1:23" ht="18" customHeight="1" x14ac:dyDescent="0.45">
      <c r="A198" s="187" t="s">
        <v>172</v>
      </c>
      <c r="B198" s="78" t="s">
        <v>185</v>
      </c>
      <c r="C198" s="227"/>
      <c r="D198" s="213"/>
      <c r="E198" s="213"/>
      <c r="F198" s="213"/>
      <c r="G198" s="38" t="s">
        <v>239</v>
      </c>
      <c r="H198" s="229"/>
      <c r="I198" s="229"/>
      <c r="J198" s="229"/>
      <c r="K198" s="206"/>
      <c r="L198" s="192"/>
      <c r="M198" s="192"/>
      <c r="N198" s="192"/>
      <c r="O198" s="192"/>
      <c r="W198" s="48"/>
    </row>
    <row r="199" spans="1:23" s="40" customFormat="1" ht="18" customHeight="1" x14ac:dyDescent="0.45">
      <c r="A199" s="187" t="s">
        <v>172</v>
      </c>
      <c r="B199" s="223" t="s">
        <v>175</v>
      </c>
      <c r="C199" s="223"/>
      <c r="D199" s="223"/>
      <c r="E199" s="223"/>
      <c r="F199" s="223"/>
      <c r="G199" s="223"/>
      <c r="H199" s="223"/>
      <c r="I199" s="223"/>
      <c r="J199" s="223"/>
      <c r="K199" s="196" t="s">
        <v>644</v>
      </c>
      <c r="L199" s="192"/>
      <c r="M199" s="192"/>
      <c r="N199" s="192"/>
      <c r="O199" s="192"/>
      <c r="Q199" s="48"/>
      <c r="R199" s="48"/>
      <c r="S199" s="48"/>
      <c r="T199" s="48"/>
      <c r="U199" s="48"/>
      <c r="V199" s="48"/>
      <c r="W199" s="48"/>
    </row>
    <row r="200" spans="1:23" ht="18" customHeight="1" x14ac:dyDescent="0.45">
      <c r="A200" s="187" t="s">
        <v>172</v>
      </c>
      <c r="B200" s="280" t="s">
        <v>264</v>
      </c>
      <c r="C200" s="280"/>
      <c r="D200" s="321"/>
      <c r="E200" s="321"/>
      <c r="F200" s="320" t="s">
        <v>265</v>
      </c>
      <c r="G200" s="320"/>
      <c r="H200" s="321"/>
      <c r="I200" s="321"/>
      <c r="J200" s="321"/>
      <c r="K200" s="206"/>
      <c r="L200" s="192"/>
      <c r="M200" s="192"/>
      <c r="N200" s="192"/>
      <c r="O200" s="192"/>
      <c r="Q200" s="59"/>
      <c r="R200" s="59"/>
      <c r="S200" s="59"/>
      <c r="T200" s="59"/>
      <c r="W200" s="48"/>
    </row>
    <row r="201" spans="1:23" ht="18" customHeight="1" x14ac:dyDescent="0.45">
      <c r="A201" s="187" t="s">
        <v>172</v>
      </c>
      <c r="B201" s="279" t="s">
        <v>266</v>
      </c>
      <c r="C201" s="279"/>
      <c r="D201" s="279"/>
      <c r="E201" s="213"/>
      <c r="F201" s="213"/>
      <c r="G201" s="213"/>
      <c r="H201" s="213"/>
      <c r="I201" s="213"/>
      <c r="J201" s="213"/>
      <c r="K201" s="206"/>
      <c r="L201" s="192"/>
      <c r="M201" s="192"/>
      <c r="N201" s="192"/>
      <c r="O201" s="192"/>
      <c r="Q201" s="59"/>
      <c r="R201" s="59"/>
      <c r="S201" s="59"/>
      <c r="T201" s="59"/>
      <c r="W201" s="48"/>
    </row>
    <row r="202" spans="1:23" ht="18" customHeight="1" x14ac:dyDescent="0.45">
      <c r="A202" s="187" t="s">
        <v>172</v>
      </c>
      <c r="B202" s="280" t="s">
        <v>267</v>
      </c>
      <c r="C202" s="280"/>
      <c r="D202" s="280"/>
      <c r="E202" s="280"/>
      <c r="F202" s="280"/>
      <c r="G202" s="280"/>
      <c r="H202" s="280"/>
      <c r="I202" s="280"/>
      <c r="J202" s="280"/>
      <c r="K202" s="206"/>
      <c r="L202" s="192"/>
      <c r="M202" s="192"/>
      <c r="N202" s="192"/>
      <c r="O202" s="192"/>
      <c r="Q202" s="59"/>
      <c r="R202" s="59"/>
      <c r="S202" s="59"/>
      <c r="T202" s="59"/>
      <c r="W202" s="48"/>
    </row>
    <row r="203" spans="1:23" ht="18" customHeight="1" x14ac:dyDescent="0.45">
      <c r="A203" s="187" t="s">
        <v>172</v>
      </c>
      <c r="B203" s="320" t="s">
        <v>268</v>
      </c>
      <c r="C203" s="320"/>
      <c r="D203" s="320"/>
      <c r="E203" s="321"/>
      <c r="F203" s="321"/>
      <c r="G203" s="322" t="s">
        <v>269</v>
      </c>
      <c r="H203" s="322"/>
      <c r="I203" s="322"/>
      <c r="J203" s="322"/>
      <c r="K203" s="206"/>
      <c r="L203" s="192"/>
      <c r="M203" s="192"/>
      <c r="N203" s="192"/>
      <c r="O203" s="192"/>
      <c r="Q203" s="59"/>
      <c r="R203" s="59"/>
      <c r="S203" s="59"/>
      <c r="T203" s="59"/>
      <c r="W203" s="48"/>
    </row>
    <row r="204" spans="1:23" ht="45.95" customHeight="1" x14ac:dyDescent="0.45">
      <c r="A204" s="188" t="s">
        <v>172</v>
      </c>
      <c r="B204" s="301" t="s">
        <v>307</v>
      </c>
      <c r="C204" s="301"/>
      <c r="D204" s="301"/>
      <c r="E204" s="301"/>
      <c r="F204" s="301"/>
      <c r="G204" s="301"/>
      <c r="H204" s="301"/>
      <c r="I204" s="301"/>
      <c r="J204" s="301"/>
      <c r="K204" s="206"/>
      <c r="L204" s="192"/>
      <c r="M204" s="192"/>
      <c r="N204" s="192"/>
      <c r="O204" s="192"/>
      <c r="Q204" s="59"/>
      <c r="R204" s="59"/>
      <c r="S204" s="59"/>
      <c r="T204" s="59"/>
      <c r="W204" s="48"/>
    </row>
    <row r="205" spans="1:23" ht="45.95" customHeight="1" x14ac:dyDescent="0.45">
      <c r="A205" s="188" t="s">
        <v>172</v>
      </c>
      <c r="B205" s="301" t="s">
        <v>309</v>
      </c>
      <c r="C205" s="301"/>
      <c r="D205" s="301"/>
      <c r="E205" s="301"/>
      <c r="F205" s="301"/>
      <c r="G205" s="301"/>
      <c r="H205" s="301"/>
      <c r="I205" s="301"/>
      <c r="J205" s="301"/>
      <c r="K205" s="206"/>
      <c r="L205" s="192"/>
      <c r="M205" s="192"/>
      <c r="N205" s="192"/>
      <c r="O205" s="192"/>
      <c r="Q205" s="59"/>
      <c r="R205" s="59"/>
      <c r="S205" s="59"/>
      <c r="T205" s="59"/>
      <c r="W205" s="48"/>
    </row>
    <row r="206" spans="1:23" ht="45.95" customHeight="1" x14ac:dyDescent="0.45">
      <c r="A206" s="188" t="s">
        <v>172</v>
      </c>
      <c r="B206" s="302" t="s">
        <v>306</v>
      </c>
      <c r="C206" s="302"/>
      <c r="D206" s="302"/>
      <c r="E206" s="302"/>
      <c r="F206" s="302"/>
      <c r="G206" s="302"/>
      <c r="H206" s="302"/>
      <c r="I206" s="302"/>
      <c r="J206" s="302"/>
      <c r="K206" s="206"/>
      <c r="L206" s="192"/>
      <c r="M206" s="192"/>
      <c r="N206" s="192"/>
      <c r="O206" s="192"/>
      <c r="Q206" s="59"/>
      <c r="R206" s="59"/>
      <c r="S206" s="59"/>
      <c r="T206" s="59"/>
      <c r="W206" s="48"/>
    </row>
    <row r="207" spans="1:23" ht="45.95" customHeight="1" x14ac:dyDescent="0.45">
      <c r="A207" s="82" t="s">
        <v>624</v>
      </c>
      <c r="B207" s="214" t="s">
        <v>263</v>
      </c>
      <c r="C207" s="214"/>
      <c r="D207" s="214"/>
      <c r="E207" s="214"/>
      <c r="F207" s="214"/>
      <c r="G207" s="214"/>
      <c r="H207" s="214"/>
      <c r="I207" s="214"/>
      <c r="J207" s="214"/>
      <c r="K207" s="206"/>
      <c r="L207" s="192"/>
      <c r="M207" s="192"/>
      <c r="N207" s="192"/>
      <c r="O207" s="192"/>
      <c r="Q207" s="59"/>
      <c r="R207" s="59"/>
      <c r="S207" s="59"/>
      <c r="T207" s="59"/>
      <c r="W207" s="48"/>
    </row>
    <row r="208" spans="1:23" s="39" customFormat="1" ht="45.95" customHeight="1" x14ac:dyDescent="0.45">
      <c r="A208" s="188" t="s">
        <v>172</v>
      </c>
      <c r="B208" s="301" t="s">
        <v>308</v>
      </c>
      <c r="C208" s="301"/>
      <c r="D208" s="301"/>
      <c r="E208" s="301"/>
      <c r="F208" s="301"/>
      <c r="G208" s="301"/>
      <c r="H208" s="301"/>
      <c r="I208" s="301"/>
      <c r="J208" s="301"/>
      <c r="K208" s="206"/>
      <c r="L208" s="192"/>
      <c r="M208" s="192"/>
      <c r="N208" s="192"/>
      <c r="O208" s="192"/>
      <c r="Q208" s="59"/>
      <c r="R208" s="59"/>
      <c r="S208" s="59"/>
      <c r="T208" s="59"/>
      <c r="U208" s="48"/>
      <c r="V208" s="48"/>
      <c r="W208" s="48"/>
    </row>
    <row r="209" spans="1:23" ht="18" customHeight="1" x14ac:dyDescent="0.45">
      <c r="A209" s="188" t="s">
        <v>172</v>
      </c>
      <c r="B209" s="324" t="s">
        <v>35</v>
      </c>
      <c r="C209" s="324"/>
      <c r="D209" s="325"/>
      <c r="E209" s="325"/>
      <c r="F209" s="325"/>
      <c r="G209" s="325"/>
      <c r="H209" s="103" t="s">
        <v>313</v>
      </c>
      <c r="I209" s="103" t="s">
        <v>126</v>
      </c>
      <c r="J209" s="103" t="s">
        <v>211</v>
      </c>
      <c r="K209" s="194"/>
      <c r="L209" s="192"/>
      <c r="M209" s="192"/>
      <c r="N209" s="192"/>
      <c r="O209" s="192"/>
      <c r="Q209" s="59"/>
      <c r="R209" s="59"/>
      <c r="S209" s="59"/>
      <c r="T209" s="59"/>
      <c r="U209" s="59"/>
      <c r="V209" s="59"/>
      <c r="W209" s="59"/>
    </row>
    <row r="210" spans="1:23" ht="32.1" customHeight="1" x14ac:dyDescent="0.45">
      <c r="A210" s="188" t="s">
        <v>172</v>
      </c>
      <c r="B210" s="80" t="s">
        <v>132</v>
      </c>
      <c r="C210" s="228" t="s">
        <v>332</v>
      </c>
      <c r="D210" s="228"/>
      <c r="E210" s="228"/>
      <c r="F210" s="228"/>
      <c r="G210" s="228"/>
      <c r="H210" s="64">
        <v>108.01</v>
      </c>
      <c r="I210" s="86">
        <v>7</v>
      </c>
      <c r="J210" s="117"/>
      <c r="K210" s="194"/>
      <c r="L210" s="192"/>
      <c r="M210" s="192"/>
      <c r="N210" s="192"/>
      <c r="O210" s="192"/>
      <c r="Q210" s="59"/>
      <c r="R210" s="59"/>
      <c r="S210" s="59"/>
      <c r="T210" s="59"/>
      <c r="U210" s="59"/>
      <c r="V210" s="59"/>
      <c r="W210" s="59"/>
    </row>
    <row r="211" spans="1:23" ht="32.1" customHeight="1" x14ac:dyDescent="0.45">
      <c r="A211" s="188" t="s">
        <v>172</v>
      </c>
      <c r="B211" s="106" t="s">
        <v>551</v>
      </c>
      <c r="C211" s="313" t="s">
        <v>196</v>
      </c>
      <c r="D211" s="313"/>
      <c r="E211" s="313"/>
      <c r="F211" s="313"/>
      <c r="G211" s="313"/>
      <c r="H211" s="65" t="s">
        <v>312</v>
      </c>
      <c r="I211" s="65" t="s">
        <v>314</v>
      </c>
      <c r="J211" s="67"/>
      <c r="K211" s="194"/>
      <c r="L211" s="192"/>
      <c r="M211" s="192"/>
      <c r="N211" s="192"/>
      <c r="O211" s="192"/>
      <c r="Q211" s="59"/>
      <c r="R211" s="59"/>
      <c r="S211" s="59"/>
      <c r="T211" s="59"/>
      <c r="U211" s="59"/>
      <c r="V211" s="59"/>
      <c r="W211" s="59"/>
    </row>
    <row r="212" spans="1:23" ht="58.15" customHeight="1" x14ac:dyDescent="0.45">
      <c r="A212" s="188" t="s">
        <v>172</v>
      </c>
      <c r="B212" s="72" t="s">
        <v>133</v>
      </c>
      <c r="C212" s="281" t="s">
        <v>608</v>
      </c>
      <c r="D212" s="281"/>
      <c r="E212" s="281"/>
      <c r="F212" s="281"/>
      <c r="G212" s="281"/>
      <c r="H212" s="145" t="s">
        <v>311</v>
      </c>
      <c r="I212" s="72" t="s">
        <v>207</v>
      </c>
      <c r="J212" s="67"/>
      <c r="K212" s="194"/>
      <c r="L212" s="192"/>
      <c r="M212" s="192"/>
      <c r="N212" s="192"/>
      <c r="O212" s="192"/>
      <c r="P212" s="63"/>
      <c r="Q212" s="59"/>
      <c r="R212" s="59"/>
      <c r="S212" s="59"/>
      <c r="T212" s="59"/>
      <c r="W212" s="48"/>
    </row>
    <row r="213" spans="1:23" ht="56.1" customHeight="1" x14ac:dyDescent="0.45">
      <c r="A213" s="188" t="s">
        <v>172</v>
      </c>
      <c r="B213" s="72" t="s">
        <v>134</v>
      </c>
      <c r="C213" s="281" t="s">
        <v>609</v>
      </c>
      <c r="D213" s="281"/>
      <c r="E213" s="281"/>
      <c r="F213" s="281"/>
      <c r="G213" s="281"/>
      <c r="H213" s="145" t="s">
        <v>311</v>
      </c>
      <c r="I213" s="73">
        <v>8</v>
      </c>
      <c r="J213" s="67"/>
      <c r="K213" s="194"/>
      <c r="L213" s="192"/>
      <c r="M213" s="192"/>
      <c r="N213" s="192"/>
      <c r="O213" s="192"/>
      <c r="Q213" s="59"/>
      <c r="R213" s="59"/>
      <c r="S213" s="59"/>
      <c r="T213" s="59"/>
      <c r="W213" s="48"/>
    </row>
    <row r="214" spans="1:23" ht="46.15" customHeight="1" x14ac:dyDescent="0.45">
      <c r="A214" s="188" t="s">
        <v>172</v>
      </c>
      <c r="B214" s="72" t="s">
        <v>552</v>
      </c>
      <c r="C214" s="281" t="s">
        <v>587</v>
      </c>
      <c r="D214" s="281"/>
      <c r="E214" s="281"/>
      <c r="F214" s="281"/>
      <c r="G214" s="281"/>
      <c r="H214" s="170" t="s">
        <v>560</v>
      </c>
      <c r="I214" s="170" t="s">
        <v>559</v>
      </c>
      <c r="J214" s="117"/>
      <c r="K214" s="194"/>
      <c r="L214" s="192"/>
      <c r="M214" s="192"/>
      <c r="N214" s="192"/>
      <c r="O214" s="192"/>
      <c r="Q214" s="59"/>
      <c r="R214" s="59"/>
      <c r="S214" s="59"/>
      <c r="T214" s="59"/>
      <c r="U214" s="70"/>
      <c r="W214" s="48"/>
    </row>
    <row r="215" spans="1:23" ht="32.1" customHeight="1" x14ac:dyDescent="0.45">
      <c r="A215" s="188" t="s">
        <v>172</v>
      </c>
      <c r="B215" s="72" t="s">
        <v>135</v>
      </c>
      <c r="C215" s="323" t="s">
        <v>541</v>
      </c>
      <c r="D215" s="323"/>
      <c r="E215" s="323"/>
      <c r="F215" s="323"/>
      <c r="G215" s="323"/>
      <c r="H215" s="170" t="s">
        <v>560</v>
      </c>
      <c r="I215" s="73">
        <v>9</v>
      </c>
      <c r="J215" s="117"/>
      <c r="K215" s="194"/>
      <c r="L215" s="192"/>
      <c r="M215" s="192"/>
      <c r="N215" s="192"/>
      <c r="O215" s="192"/>
      <c r="Q215" s="59"/>
      <c r="R215" s="59"/>
      <c r="S215" s="59"/>
      <c r="T215" s="59"/>
      <c r="U215" s="70"/>
      <c r="W215" s="48"/>
    </row>
    <row r="216" spans="1:23" ht="32.1" customHeight="1" x14ac:dyDescent="0.45">
      <c r="A216" s="188" t="s">
        <v>172</v>
      </c>
      <c r="B216" s="72" t="s">
        <v>136</v>
      </c>
      <c r="C216" s="323" t="s">
        <v>333</v>
      </c>
      <c r="D216" s="323"/>
      <c r="E216" s="323"/>
      <c r="F216" s="323"/>
      <c r="G216" s="323"/>
      <c r="H216" s="170" t="s">
        <v>560</v>
      </c>
      <c r="I216" s="73">
        <v>10</v>
      </c>
      <c r="J216" s="117"/>
      <c r="K216" s="194"/>
      <c r="L216" s="192"/>
      <c r="M216" s="192"/>
      <c r="N216" s="192"/>
      <c r="O216" s="192"/>
      <c r="Q216" s="59"/>
      <c r="R216" s="59"/>
      <c r="S216" s="59"/>
      <c r="T216" s="59"/>
      <c r="U216" s="70"/>
      <c r="W216" s="48"/>
    </row>
    <row r="217" spans="1:23" ht="32.1" customHeight="1" x14ac:dyDescent="0.45">
      <c r="A217" s="188" t="s">
        <v>172</v>
      </c>
      <c r="B217" s="107" t="s">
        <v>137</v>
      </c>
      <c r="C217" s="281" t="s">
        <v>588</v>
      </c>
      <c r="D217" s="281"/>
      <c r="E217" s="281"/>
      <c r="F217" s="281"/>
      <c r="G217" s="281"/>
      <c r="H217" s="170" t="s">
        <v>560</v>
      </c>
      <c r="I217" s="75" t="s">
        <v>316</v>
      </c>
      <c r="J217" s="67"/>
      <c r="K217" s="194"/>
      <c r="L217" s="192"/>
      <c r="M217" s="192"/>
      <c r="N217" s="192"/>
      <c r="O217" s="192"/>
      <c r="Q217" s="59"/>
      <c r="R217" s="59"/>
      <c r="S217" s="59"/>
      <c r="T217" s="59"/>
      <c r="U217" s="70"/>
      <c r="W217" s="48"/>
    </row>
    <row r="218" spans="1:23" ht="32.1" customHeight="1" x14ac:dyDescent="0.45">
      <c r="A218" s="188" t="s">
        <v>172</v>
      </c>
      <c r="B218" s="107" t="s">
        <v>138</v>
      </c>
      <c r="C218" s="281" t="s">
        <v>533</v>
      </c>
      <c r="D218" s="281"/>
      <c r="E218" s="281"/>
      <c r="F218" s="281"/>
      <c r="G218" s="281"/>
      <c r="H218" s="116" t="s">
        <v>486</v>
      </c>
      <c r="I218" s="73">
        <v>11</v>
      </c>
      <c r="J218" s="67"/>
      <c r="K218" s="194"/>
      <c r="L218" s="192"/>
      <c r="M218" s="192"/>
      <c r="N218" s="192"/>
      <c r="O218" s="192"/>
      <c r="Q218" s="59"/>
      <c r="R218" s="59"/>
      <c r="S218" s="59"/>
      <c r="T218" s="59"/>
      <c r="U218" s="70"/>
      <c r="W218" s="48"/>
    </row>
    <row r="219" spans="1:23" ht="52.15" customHeight="1" x14ac:dyDescent="0.45">
      <c r="A219" s="188" t="s">
        <v>172</v>
      </c>
      <c r="B219" s="107" t="s">
        <v>417</v>
      </c>
      <c r="C219" s="281" t="s">
        <v>534</v>
      </c>
      <c r="D219" s="281"/>
      <c r="E219" s="281"/>
      <c r="F219" s="281"/>
      <c r="G219" s="281"/>
      <c r="H219" s="148" t="s">
        <v>561</v>
      </c>
      <c r="I219" s="73">
        <v>12</v>
      </c>
      <c r="J219" s="67"/>
      <c r="K219" s="194"/>
      <c r="L219" s="192"/>
      <c r="M219" s="192"/>
      <c r="N219" s="192"/>
      <c r="O219" s="192"/>
      <c r="Q219" s="59"/>
      <c r="R219" s="59"/>
      <c r="S219" s="59"/>
      <c r="T219" s="59"/>
      <c r="U219" s="70"/>
      <c r="W219" s="48"/>
    </row>
    <row r="220" spans="1:23" ht="18" customHeight="1" x14ac:dyDescent="0.45">
      <c r="A220" s="188" t="s">
        <v>172</v>
      </c>
      <c r="B220" s="72" t="s">
        <v>419</v>
      </c>
      <c r="C220" s="281" t="s">
        <v>334</v>
      </c>
      <c r="D220" s="281"/>
      <c r="E220" s="281"/>
      <c r="F220" s="281"/>
      <c r="G220" s="281"/>
      <c r="H220" s="148" t="s">
        <v>561</v>
      </c>
      <c r="I220" s="74" t="s">
        <v>118</v>
      </c>
      <c r="J220" s="67"/>
      <c r="K220" s="194"/>
      <c r="L220" s="192"/>
      <c r="M220" s="192"/>
      <c r="N220" s="192"/>
      <c r="O220" s="192"/>
      <c r="Q220" s="59"/>
      <c r="R220" s="59"/>
      <c r="S220" s="59"/>
      <c r="T220" s="59"/>
      <c r="W220" s="48"/>
    </row>
    <row r="221" spans="1:23" ht="46.15" customHeight="1" x14ac:dyDescent="0.45">
      <c r="A221" s="188" t="s">
        <v>172</v>
      </c>
      <c r="B221" s="107" t="s">
        <v>418</v>
      </c>
      <c r="C221" s="323" t="s">
        <v>586</v>
      </c>
      <c r="D221" s="323"/>
      <c r="E221" s="323"/>
      <c r="F221" s="323"/>
      <c r="G221" s="323"/>
      <c r="H221" s="148" t="s">
        <v>561</v>
      </c>
      <c r="I221" s="73">
        <v>13</v>
      </c>
      <c r="J221" s="67"/>
      <c r="K221" s="194"/>
      <c r="L221" s="192"/>
      <c r="M221" s="192"/>
      <c r="N221" s="192"/>
      <c r="O221" s="192"/>
      <c r="Q221" s="59"/>
      <c r="R221" s="59"/>
      <c r="S221" s="59"/>
      <c r="T221" s="59"/>
      <c r="W221" s="48"/>
    </row>
    <row r="222" spans="1:23" ht="18" customHeight="1" x14ac:dyDescent="0.45">
      <c r="A222" s="82" t="s">
        <v>624</v>
      </c>
      <c r="B222" s="223" t="s">
        <v>47</v>
      </c>
      <c r="C222" s="223"/>
      <c r="D222" s="223"/>
      <c r="E222" s="223"/>
      <c r="F222" s="223"/>
      <c r="G222" s="223"/>
      <c r="H222" s="223"/>
      <c r="I222" s="223"/>
      <c r="J222" s="223"/>
      <c r="K222" s="196" t="s">
        <v>645</v>
      </c>
      <c r="L222" s="192"/>
      <c r="M222" s="192"/>
      <c r="N222" s="192"/>
      <c r="O222" s="192"/>
      <c r="Q222" s="70"/>
      <c r="R222" s="70"/>
      <c r="S222" s="70"/>
      <c r="T222" s="70"/>
      <c r="U222" s="70"/>
      <c r="V222" s="70"/>
      <c r="W222" s="70"/>
    </row>
    <row r="223" spans="1:23" ht="30" customHeight="1" x14ac:dyDescent="0.45">
      <c r="A223" s="82" t="s">
        <v>624</v>
      </c>
      <c r="B223" s="214" t="s">
        <v>317</v>
      </c>
      <c r="C223" s="214"/>
      <c r="D223" s="214"/>
      <c r="E223" s="215"/>
      <c r="F223" s="215"/>
      <c r="G223" s="215"/>
      <c r="H223" s="215"/>
      <c r="I223" s="215"/>
      <c r="J223" s="215"/>
      <c r="K223" s="206"/>
      <c r="L223" s="192"/>
      <c r="M223" s="192"/>
      <c r="N223" s="192"/>
      <c r="O223" s="192"/>
      <c r="Q223" s="59"/>
      <c r="R223" s="59"/>
      <c r="S223" s="59"/>
      <c r="T223" s="59"/>
      <c r="W223" s="48"/>
    </row>
    <row r="224" spans="1:23" ht="32.1" customHeight="1" x14ac:dyDescent="0.45">
      <c r="A224" s="82" t="s">
        <v>624</v>
      </c>
      <c r="B224" s="214" t="s">
        <v>403</v>
      </c>
      <c r="C224" s="214"/>
      <c r="D224" s="214"/>
      <c r="E224" s="214"/>
      <c r="F224" s="214"/>
      <c r="G224" s="214"/>
      <c r="H224" s="214"/>
      <c r="I224" s="214"/>
      <c r="J224" s="214"/>
      <c r="K224" s="206"/>
      <c r="L224" s="192"/>
      <c r="M224" s="192"/>
      <c r="N224" s="192"/>
      <c r="O224" s="192"/>
      <c r="Q224" s="59"/>
      <c r="R224" s="59"/>
      <c r="S224" s="59"/>
      <c r="T224" s="59"/>
      <c r="W224" s="48"/>
    </row>
    <row r="225" spans="1:23" ht="18" customHeight="1" x14ac:dyDescent="0.45">
      <c r="A225" s="82" t="s">
        <v>624</v>
      </c>
      <c r="B225" s="315" t="s">
        <v>208</v>
      </c>
      <c r="C225" s="315"/>
      <c r="D225" s="315"/>
      <c r="E225" s="315"/>
      <c r="F225" s="315"/>
      <c r="G225" s="315"/>
      <c r="H225" s="315"/>
      <c r="I225" s="315"/>
      <c r="J225" s="315"/>
      <c r="K225" s="206"/>
      <c r="L225" s="192"/>
      <c r="M225" s="192"/>
      <c r="N225" s="192"/>
      <c r="O225" s="192"/>
      <c r="Q225" s="59"/>
      <c r="R225" s="59"/>
      <c r="S225" s="59"/>
      <c r="T225" s="59"/>
      <c r="W225" s="48"/>
    </row>
    <row r="226" spans="1:23" ht="18" customHeight="1" x14ac:dyDescent="0.45">
      <c r="A226" s="187" t="s">
        <v>172</v>
      </c>
      <c r="B226" s="223" t="s">
        <v>48</v>
      </c>
      <c r="C226" s="223"/>
      <c r="D226" s="223"/>
      <c r="E226" s="223"/>
      <c r="F226" s="223"/>
      <c r="G226" s="223"/>
      <c r="H226" s="223"/>
      <c r="I226" s="223"/>
      <c r="J226" s="223"/>
      <c r="K226" s="196" t="s">
        <v>646</v>
      </c>
      <c r="L226" s="192"/>
      <c r="M226" s="192"/>
      <c r="N226" s="192"/>
      <c r="O226" s="192"/>
      <c r="W226" s="48"/>
    </row>
    <row r="227" spans="1:23" s="29" customFormat="1" ht="110.1" customHeight="1" x14ac:dyDescent="0.45">
      <c r="A227" s="187" t="s">
        <v>172</v>
      </c>
      <c r="B227" s="302" t="s">
        <v>401</v>
      </c>
      <c r="C227" s="302"/>
      <c r="D227" s="302"/>
      <c r="E227" s="302"/>
      <c r="F227" s="302"/>
      <c r="G227" s="302"/>
      <c r="H227" s="302"/>
      <c r="I227" s="302"/>
      <c r="J227" s="302"/>
      <c r="K227" s="194"/>
      <c r="L227" s="192"/>
      <c r="M227" s="192"/>
      <c r="N227" s="192"/>
      <c r="O227" s="192"/>
      <c r="Q227" s="59"/>
      <c r="R227" s="59"/>
      <c r="S227" s="59"/>
      <c r="T227" s="59"/>
      <c r="U227" s="59"/>
      <c r="V227" s="59"/>
      <c r="W227" s="59"/>
    </row>
    <row r="228" spans="1:23" s="29" customFormat="1" ht="96" customHeight="1" x14ac:dyDescent="0.45">
      <c r="A228" s="187" t="s">
        <v>172</v>
      </c>
      <c r="B228" s="301" t="s">
        <v>318</v>
      </c>
      <c r="C228" s="301"/>
      <c r="D228" s="301"/>
      <c r="E228" s="301"/>
      <c r="F228" s="301"/>
      <c r="G228" s="301"/>
      <c r="H228" s="301"/>
      <c r="I228" s="301"/>
      <c r="J228" s="301"/>
      <c r="K228" s="194"/>
      <c r="L228" s="192"/>
      <c r="M228" s="192"/>
      <c r="N228" s="192"/>
      <c r="O228" s="192"/>
      <c r="Q228" s="59"/>
      <c r="R228" s="59"/>
      <c r="S228" s="59"/>
      <c r="T228" s="59"/>
      <c r="U228" s="59"/>
      <c r="V228" s="59"/>
      <c r="W228" s="59"/>
    </row>
    <row r="229" spans="1:23" ht="18" customHeight="1" x14ac:dyDescent="0.45">
      <c r="A229" s="187" t="s">
        <v>172</v>
      </c>
      <c r="B229" s="223" t="s">
        <v>320</v>
      </c>
      <c r="C229" s="223"/>
      <c r="D229" s="223"/>
      <c r="E229" s="223"/>
      <c r="F229" s="223"/>
      <c r="G229" s="223"/>
      <c r="H229" s="223"/>
      <c r="I229" s="223"/>
      <c r="J229" s="223"/>
      <c r="K229" s="194" t="s">
        <v>647</v>
      </c>
      <c r="L229" s="192"/>
      <c r="M229" s="192"/>
      <c r="N229" s="192"/>
      <c r="O229" s="192"/>
      <c r="Q229" s="59"/>
      <c r="R229" s="59"/>
      <c r="S229" s="59"/>
      <c r="W229" s="48"/>
    </row>
    <row r="230" spans="1:23" ht="36" customHeight="1" x14ac:dyDescent="0.45">
      <c r="A230" s="187" t="s">
        <v>172</v>
      </c>
      <c r="B230" s="214" t="s">
        <v>319</v>
      </c>
      <c r="C230" s="214"/>
      <c r="D230" s="214"/>
      <c r="E230" s="214"/>
      <c r="F230" s="214"/>
      <c r="G230" s="214"/>
      <c r="H230" s="214"/>
      <c r="I230" s="214"/>
      <c r="J230" s="214"/>
      <c r="K230" s="206"/>
      <c r="L230" s="192"/>
      <c r="M230" s="192"/>
      <c r="N230" s="192"/>
      <c r="O230" s="192"/>
      <c r="Q230" s="71"/>
      <c r="R230" s="71"/>
      <c r="S230" s="71"/>
      <c r="T230" s="71"/>
      <c r="U230" s="71"/>
      <c r="V230" s="71"/>
      <c r="W230" s="71"/>
    </row>
    <row r="231" spans="1:23" ht="46.15" customHeight="1" x14ac:dyDescent="0.45">
      <c r="A231" s="187" t="s">
        <v>172</v>
      </c>
      <c r="B231" s="318"/>
      <c r="C231" s="318"/>
      <c r="D231" s="318"/>
      <c r="E231" s="318"/>
      <c r="F231" s="318"/>
      <c r="G231" s="318"/>
      <c r="H231" s="318"/>
      <c r="I231" s="318"/>
      <c r="J231" s="318"/>
      <c r="K231" s="206"/>
      <c r="L231" s="192"/>
      <c r="M231" s="192"/>
      <c r="N231" s="192"/>
      <c r="O231" s="192"/>
      <c r="W231" s="48"/>
    </row>
    <row r="232" spans="1:23" s="29" customFormat="1" ht="22.15" customHeight="1" x14ac:dyDescent="0.45">
      <c r="A232" s="188" t="s">
        <v>172</v>
      </c>
      <c r="B232" s="221" t="s">
        <v>234</v>
      </c>
      <c r="C232" s="221"/>
      <c r="D232" s="221"/>
      <c r="E232" s="221"/>
      <c r="F232" s="221"/>
      <c r="G232" s="221"/>
      <c r="H232" s="221"/>
      <c r="I232" s="221"/>
      <c r="J232" s="221"/>
      <c r="K232" s="204" t="s">
        <v>648</v>
      </c>
      <c r="L232" s="40"/>
      <c r="Q232" s="48"/>
      <c r="R232" s="48"/>
      <c r="S232" s="48"/>
      <c r="T232" s="48"/>
      <c r="U232" s="48"/>
      <c r="V232" s="48"/>
      <c r="W232" s="48"/>
    </row>
    <row r="233" spans="1:23" ht="18" customHeight="1" x14ac:dyDescent="0.45">
      <c r="A233" s="187" t="s">
        <v>172</v>
      </c>
      <c r="B233" s="223" t="s">
        <v>49</v>
      </c>
      <c r="C233" s="223"/>
      <c r="D233" s="223"/>
      <c r="E233" s="223"/>
      <c r="F233" s="223"/>
      <c r="G233" s="223"/>
      <c r="H233" s="223"/>
      <c r="I233" s="223"/>
      <c r="J233" s="223"/>
      <c r="K233" s="196" t="s">
        <v>649</v>
      </c>
      <c r="L233" s="192"/>
      <c r="M233" s="192"/>
      <c r="N233" s="192"/>
      <c r="O233" s="192"/>
      <c r="Q233" s="59"/>
      <c r="R233" s="59"/>
      <c r="S233" s="59"/>
      <c r="W233" s="48"/>
    </row>
    <row r="234" spans="1:23" ht="18" customHeight="1" x14ac:dyDescent="0.45">
      <c r="A234" s="187" t="s">
        <v>172</v>
      </c>
      <c r="B234" s="235" t="s">
        <v>160</v>
      </c>
      <c r="C234" s="235"/>
      <c r="D234" s="235"/>
      <c r="E234" s="235"/>
      <c r="F234" s="235"/>
      <c r="G234" s="235"/>
      <c r="H234" s="235"/>
      <c r="I234" s="235"/>
      <c r="J234" s="235"/>
      <c r="K234" s="206"/>
      <c r="L234" s="192"/>
      <c r="M234" s="192"/>
      <c r="N234" s="192"/>
      <c r="O234" s="192"/>
      <c r="W234" s="48"/>
    </row>
    <row r="235" spans="1:23" ht="18" customHeight="1" x14ac:dyDescent="0.45">
      <c r="A235" s="187" t="s">
        <v>172</v>
      </c>
      <c r="B235" s="223" t="s">
        <v>13</v>
      </c>
      <c r="C235" s="223"/>
      <c r="D235" s="223"/>
      <c r="E235" s="223"/>
      <c r="F235" s="223"/>
      <c r="G235" s="223"/>
      <c r="H235" s="223"/>
      <c r="I235" s="223"/>
      <c r="J235" s="223"/>
      <c r="K235" s="206"/>
      <c r="L235" s="192"/>
      <c r="M235" s="192"/>
      <c r="N235" s="192"/>
      <c r="O235" s="192"/>
      <c r="Q235" s="59"/>
      <c r="R235" s="59"/>
      <c r="S235" s="59"/>
      <c r="W235" s="48"/>
    </row>
    <row r="236" spans="1:23" ht="18" customHeight="1" x14ac:dyDescent="0.45">
      <c r="A236" s="187" t="s">
        <v>172</v>
      </c>
      <c r="B236" s="78" t="s">
        <v>8</v>
      </c>
      <c r="C236" s="227"/>
      <c r="D236" s="213"/>
      <c r="E236" s="213"/>
      <c r="F236" s="213"/>
      <c r="G236" s="78" t="s">
        <v>5</v>
      </c>
      <c r="H236" s="229"/>
      <c r="I236" s="230"/>
      <c r="J236" s="230"/>
      <c r="K236" s="206"/>
      <c r="L236" s="40" t="s">
        <v>545</v>
      </c>
      <c r="M236" s="192"/>
      <c r="N236" s="192"/>
      <c r="O236" s="192"/>
      <c r="P236" s="40"/>
      <c r="Q236" s="59"/>
      <c r="R236" s="59"/>
      <c r="S236" s="59"/>
      <c r="W236" s="48"/>
    </row>
    <row r="237" spans="1:23" ht="18" customHeight="1" x14ac:dyDescent="0.45">
      <c r="A237" s="187" t="s">
        <v>172</v>
      </c>
      <c r="B237" s="78" t="s">
        <v>185</v>
      </c>
      <c r="C237" s="227"/>
      <c r="D237" s="213"/>
      <c r="E237" s="213"/>
      <c r="F237" s="213"/>
      <c r="G237" s="38" t="s">
        <v>239</v>
      </c>
      <c r="H237" s="229"/>
      <c r="I237" s="229"/>
      <c r="J237" s="229"/>
      <c r="K237" s="206"/>
      <c r="L237" s="192"/>
      <c r="M237" s="192"/>
      <c r="N237" s="192"/>
      <c r="O237" s="192"/>
      <c r="Q237" s="59"/>
      <c r="R237" s="59"/>
      <c r="S237" s="59"/>
      <c r="W237" s="48"/>
    </row>
    <row r="238" spans="1:23" ht="18" customHeight="1" x14ac:dyDescent="0.45">
      <c r="A238" s="187" t="s">
        <v>172</v>
      </c>
      <c r="B238" s="235" t="s">
        <v>161</v>
      </c>
      <c r="C238" s="235"/>
      <c r="D238" s="235"/>
      <c r="E238" s="235"/>
      <c r="F238" s="235"/>
      <c r="G238" s="235"/>
      <c r="H238" s="235"/>
      <c r="I238" s="235"/>
      <c r="J238" s="235"/>
      <c r="K238" s="206"/>
      <c r="L238" s="192"/>
      <c r="M238" s="192"/>
      <c r="N238" s="192"/>
      <c r="O238" s="192"/>
      <c r="Q238" s="59"/>
      <c r="R238" s="59"/>
      <c r="S238" s="59"/>
      <c r="W238" s="48"/>
    </row>
    <row r="239" spans="1:23" ht="18" customHeight="1" x14ac:dyDescent="0.45">
      <c r="A239" s="187" t="s">
        <v>172</v>
      </c>
      <c r="B239" s="223" t="s">
        <v>473</v>
      </c>
      <c r="C239" s="223"/>
      <c r="D239" s="223"/>
      <c r="E239" s="223"/>
      <c r="F239" s="223"/>
      <c r="G239" s="223"/>
      <c r="H239" s="223"/>
      <c r="I239" s="223"/>
      <c r="J239" s="223"/>
      <c r="K239" s="206"/>
      <c r="L239" s="192"/>
      <c r="M239" s="192"/>
      <c r="N239" s="192"/>
      <c r="O239" s="192"/>
      <c r="Q239" s="59"/>
      <c r="R239" s="59"/>
      <c r="S239" s="59"/>
      <c r="W239" s="48"/>
    </row>
    <row r="240" spans="1:23" ht="18" customHeight="1" x14ac:dyDescent="0.45">
      <c r="A240" s="187" t="s">
        <v>172</v>
      </c>
      <c r="B240" s="78" t="s">
        <v>8</v>
      </c>
      <c r="C240" s="227"/>
      <c r="D240" s="213"/>
      <c r="E240" s="213"/>
      <c r="F240" s="213"/>
      <c r="G240" s="78" t="s">
        <v>5</v>
      </c>
      <c r="H240" s="229"/>
      <c r="I240" s="230"/>
      <c r="J240" s="230"/>
      <c r="K240" s="206"/>
      <c r="L240" s="40" t="s">
        <v>545</v>
      </c>
      <c r="M240" s="192"/>
      <c r="N240" s="192"/>
      <c r="O240" s="192"/>
      <c r="P240" s="40"/>
      <c r="Q240" s="59"/>
      <c r="R240" s="59"/>
      <c r="S240" s="59"/>
      <c r="W240" s="48"/>
    </row>
    <row r="241" spans="1:23" ht="18" customHeight="1" x14ac:dyDescent="0.45">
      <c r="A241" s="187" t="s">
        <v>172</v>
      </c>
      <c r="B241" s="78" t="s">
        <v>185</v>
      </c>
      <c r="C241" s="227"/>
      <c r="D241" s="213"/>
      <c r="E241" s="213"/>
      <c r="F241" s="213"/>
      <c r="G241" s="38" t="s">
        <v>239</v>
      </c>
      <c r="H241" s="229"/>
      <c r="I241" s="229"/>
      <c r="J241" s="229"/>
      <c r="K241" s="206"/>
      <c r="L241" s="192"/>
      <c r="M241" s="192"/>
      <c r="N241" s="192"/>
      <c r="O241" s="192"/>
      <c r="Q241" s="59"/>
      <c r="R241" s="59"/>
      <c r="S241" s="59"/>
      <c r="W241" s="48"/>
    </row>
    <row r="242" spans="1:23" ht="18" customHeight="1" x14ac:dyDescent="0.45">
      <c r="A242" s="187" t="s">
        <v>172</v>
      </c>
      <c r="B242" s="279" t="s">
        <v>385</v>
      </c>
      <c r="C242" s="279"/>
      <c r="D242" s="279"/>
      <c r="E242" s="279"/>
      <c r="F242" s="279"/>
      <c r="G242" s="182"/>
      <c r="H242" s="277" t="s">
        <v>329</v>
      </c>
      <c r="I242" s="277"/>
      <c r="J242" s="277"/>
      <c r="K242" s="206"/>
      <c r="L242" s="192"/>
      <c r="M242" s="192"/>
      <c r="N242" s="192"/>
      <c r="O242" s="192"/>
      <c r="Q242" s="59"/>
      <c r="R242" s="59"/>
      <c r="S242" s="59"/>
      <c r="T242" s="59"/>
      <c r="W242" s="48"/>
    </row>
    <row r="243" spans="1:23" ht="46.15" customHeight="1" x14ac:dyDescent="0.45">
      <c r="A243" s="187" t="s">
        <v>172</v>
      </c>
      <c r="B243" s="318"/>
      <c r="C243" s="318"/>
      <c r="D243" s="318"/>
      <c r="E243" s="318"/>
      <c r="F243" s="318"/>
      <c r="G243" s="318"/>
      <c r="H243" s="318"/>
      <c r="I243" s="318"/>
      <c r="J243" s="318"/>
      <c r="K243" s="206"/>
      <c r="L243" s="192"/>
      <c r="M243" s="192"/>
      <c r="N243" s="192"/>
      <c r="O243" s="192"/>
      <c r="Q243" s="59"/>
      <c r="R243" s="59"/>
      <c r="S243" s="59"/>
      <c r="T243" s="59"/>
      <c r="W243" s="48"/>
    </row>
    <row r="244" spans="1:23" ht="32.1" customHeight="1" x14ac:dyDescent="0.45">
      <c r="A244" s="187" t="s">
        <v>172</v>
      </c>
      <c r="B244" s="214" t="s">
        <v>548</v>
      </c>
      <c r="C244" s="214"/>
      <c r="D244" s="214"/>
      <c r="E244" s="214"/>
      <c r="F244" s="214"/>
      <c r="G244" s="214"/>
      <c r="H244" s="214"/>
      <c r="I244" s="214"/>
      <c r="J244" s="214"/>
      <c r="K244" s="206"/>
      <c r="L244" s="192"/>
      <c r="M244" s="192"/>
      <c r="N244" s="192"/>
      <c r="O244" s="192"/>
      <c r="Q244" s="59"/>
      <c r="R244" s="59"/>
      <c r="S244" s="59"/>
      <c r="T244" s="59"/>
      <c r="W244" s="48"/>
    </row>
    <row r="245" spans="1:23" ht="18" customHeight="1" x14ac:dyDescent="0.45">
      <c r="A245" s="187" t="s">
        <v>172</v>
      </c>
      <c r="B245" s="214" t="s">
        <v>321</v>
      </c>
      <c r="C245" s="214"/>
      <c r="D245" s="214"/>
      <c r="E245" s="214"/>
      <c r="F245" s="214"/>
      <c r="G245" s="214"/>
      <c r="H245" s="214"/>
      <c r="I245" s="214"/>
      <c r="J245" s="214"/>
      <c r="K245" s="206"/>
      <c r="L245" s="192"/>
      <c r="M245" s="192"/>
      <c r="N245" s="192"/>
      <c r="O245" s="192"/>
      <c r="Q245" s="59"/>
      <c r="R245" s="59"/>
      <c r="S245" s="59"/>
      <c r="T245" s="59"/>
      <c r="W245" s="48"/>
    </row>
    <row r="246" spans="1:23" ht="18" customHeight="1" x14ac:dyDescent="0.45">
      <c r="A246" s="187" t="s">
        <v>172</v>
      </c>
      <c r="B246" s="214" t="s">
        <v>322</v>
      </c>
      <c r="C246" s="214"/>
      <c r="D246" s="214"/>
      <c r="E246" s="214"/>
      <c r="F246" s="214"/>
      <c r="G246" s="214"/>
      <c r="H246" s="214"/>
      <c r="I246" s="214"/>
      <c r="J246" s="214"/>
      <c r="K246" s="206"/>
      <c r="L246" s="192"/>
      <c r="M246" s="192"/>
      <c r="N246" s="192"/>
      <c r="O246" s="192"/>
      <c r="Q246" s="59"/>
      <c r="R246" s="59"/>
      <c r="S246" s="59"/>
      <c r="T246" s="59"/>
      <c r="W246" s="48"/>
    </row>
    <row r="247" spans="1:23" ht="18" customHeight="1" x14ac:dyDescent="0.45">
      <c r="A247" s="187" t="s">
        <v>172</v>
      </c>
      <c r="B247" s="279" t="s">
        <v>323</v>
      </c>
      <c r="C247" s="279"/>
      <c r="D247" s="279"/>
      <c r="E247" s="279"/>
      <c r="F247" s="279"/>
      <c r="G247" s="279"/>
      <c r="H247" s="279"/>
      <c r="I247" s="279"/>
      <c r="J247" s="279"/>
      <c r="K247" s="206"/>
      <c r="L247" s="192"/>
      <c r="M247" s="192"/>
      <c r="N247" s="192"/>
      <c r="O247" s="192"/>
      <c r="Q247" s="59"/>
      <c r="R247" s="59"/>
      <c r="S247" s="59"/>
      <c r="T247" s="59"/>
      <c r="U247" s="59"/>
      <c r="V247" s="59"/>
      <c r="W247" s="59"/>
    </row>
    <row r="248" spans="1:23" ht="46.15" customHeight="1" x14ac:dyDescent="0.45">
      <c r="A248" s="187" t="s">
        <v>172</v>
      </c>
      <c r="B248" s="377"/>
      <c r="C248" s="377"/>
      <c r="D248" s="377"/>
      <c r="E248" s="377"/>
      <c r="F248" s="377"/>
      <c r="G248" s="377"/>
      <c r="H248" s="377"/>
      <c r="I248" s="377"/>
      <c r="J248" s="377"/>
      <c r="K248" s="206"/>
      <c r="L248" s="192"/>
      <c r="M248" s="192"/>
      <c r="N248" s="192"/>
      <c r="O248" s="192"/>
      <c r="Q248" s="59"/>
      <c r="R248" s="59"/>
      <c r="S248" s="59"/>
      <c r="T248" s="59"/>
      <c r="U248" s="59"/>
      <c r="V248" s="59"/>
      <c r="W248" s="59"/>
    </row>
    <row r="249" spans="1:23" ht="18" customHeight="1" x14ac:dyDescent="0.45">
      <c r="A249" s="187" t="s">
        <v>172</v>
      </c>
      <c r="B249" s="214" t="s">
        <v>324</v>
      </c>
      <c r="C249" s="214"/>
      <c r="D249" s="214"/>
      <c r="E249" s="214"/>
      <c r="F249" s="214"/>
      <c r="G249" s="214"/>
      <c r="H249" s="214"/>
      <c r="I249" s="214"/>
      <c r="J249" s="214"/>
      <c r="K249" s="194"/>
      <c r="L249" s="192"/>
      <c r="M249" s="192"/>
      <c r="N249" s="192"/>
      <c r="O249" s="192"/>
      <c r="Q249" s="70"/>
      <c r="R249" s="70"/>
      <c r="S249" s="70"/>
      <c r="T249" s="70"/>
      <c r="U249" s="70"/>
      <c r="V249" s="70"/>
      <c r="W249" s="70"/>
    </row>
    <row r="250" spans="1:23" ht="18" customHeight="1" x14ac:dyDescent="0.45">
      <c r="A250" s="187" t="s">
        <v>172</v>
      </c>
      <c r="B250" s="224" t="s">
        <v>35</v>
      </c>
      <c r="C250" s="224"/>
      <c r="D250" s="222"/>
      <c r="E250" s="222"/>
      <c r="F250" s="222"/>
      <c r="G250" s="222"/>
      <c r="H250" s="101" t="s">
        <v>313</v>
      </c>
      <c r="I250" s="101" t="s">
        <v>126</v>
      </c>
      <c r="J250" s="101" t="s">
        <v>211</v>
      </c>
      <c r="K250" s="194"/>
      <c r="L250" s="192"/>
      <c r="M250" s="192"/>
      <c r="N250" s="192"/>
      <c r="O250" s="192"/>
      <c r="Q250" s="59"/>
      <c r="R250" s="59"/>
      <c r="S250" s="59"/>
      <c r="T250" s="59"/>
      <c r="W250" s="48"/>
    </row>
    <row r="251" spans="1:23" ht="18" customHeight="1" x14ac:dyDescent="0.45">
      <c r="A251" s="187" t="s">
        <v>172</v>
      </c>
      <c r="B251" s="80" t="s">
        <v>143</v>
      </c>
      <c r="C251" s="228" t="s">
        <v>39</v>
      </c>
      <c r="D251" s="228"/>
      <c r="E251" s="228"/>
      <c r="F251" s="228"/>
      <c r="G251" s="228"/>
      <c r="H251" s="64" t="s">
        <v>120</v>
      </c>
      <c r="I251" s="64" t="s">
        <v>139</v>
      </c>
      <c r="J251" s="67"/>
      <c r="K251" s="194"/>
      <c r="L251" s="192"/>
      <c r="M251" s="192"/>
      <c r="N251" s="192"/>
      <c r="O251" s="192"/>
      <c r="Q251" s="59"/>
      <c r="R251" s="59"/>
      <c r="S251" s="59"/>
      <c r="T251" s="59"/>
      <c r="W251" s="48"/>
    </row>
    <row r="252" spans="1:23" ht="36" customHeight="1" x14ac:dyDescent="0.45">
      <c r="A252" s="187" t="s">
        <v>172</v>
      </c>
      <c r="B252" s="80" t="s">
        <v>144</v>
      </c>
      <c r="C252" s="228" t="s">
        <v>78</v>
      </c>
      <c r="D252" s="228"/>
      <c r="E252" s="228"/>
      <c r="F252" s="228"/>
      <c r="G252" s="228"/>
      <c r="H252" s="64" t="s">
        <v>119</v>
      </c>
      <c r="I252" s="92" t="s">
        <v>325</v>
      </c>
      <c r="J252" s="67"/>
      <c r="K252" s="194"/>
      <c r="L252" s="192"/>
      <c r="M252" s="192"/>
      <c r="N252" s="192"/>
      <c r="O252" s="192"/>
      <c r="Q252" s="59"/>
      <c r="R252" s="59"/>
      <c r="S252" s="59"/>
      <c r="T252" s="59"/>
      <c r="W252" s="48"/>
    </row>
    <row r="253" spans="1:23" ht="36" customHeight="1" x14ac:dyDescent="0.45">
      <c r="A253" s="187" t="s">
        <v>172</v>
      </c>
      <c r="B253" s="80" t="s">
        <v>145</v>
      </c>
      <c r="C253" s="228" t="s">
        <v>140</v>
      </c>
      <c r="D253" s="228"/>
      <c r="E253" s="228"/>
      <c r="F253" s="228"/>
      <c r="G253" s="228"/>
      <c r="H253" s="64" t="s">
        <v>141</v>
      </c>
      <c r="I253" s="64" t="s">
        <v>139</v>
      </c>
      <c r="J253" s="67"/>
      <c r="K253" s="194"/>
      <c r="L253" s="192"/>
      <c r="M253" s="192"/>
      <c r="N253" s="192"/>
      <c r="O253" s="192"/>
      <c r="Q253" s="59"/>
      <c r="R253" s="59"/>
      <c r="S253" s="59"/>
      <c r="T253" s="59"/>
      <c r="W253" s="48"/>
    </row>
    <row r="254" spans="1:23" ht="32.1" customHeight="1" x14ac:dyDescent="0.45">
      <c r="A254" s="187" t="s">
        <v>172</v>
      </c>
      <c r="B254" s="80" t="s">
        <v>146</v>
      </c>
      <c r="C254" s="228" t="s">
        <v>79</v>
      </c>
      <c r="D254" s="228"/>
      <c r="E254" s="228"/>
      <c r="F254" s="228"/>
      <c r="G254" s="228"/>
      <c r="H254" s="64" t="s">
        <v>104</v>
      </c>
      <c r="I254" s="66"/>
      <c r="J254" s="67"/>
      <c r="K254" s="194"/>
      <c r="L254" s="192"/>
      <c r="M254" s="192"/>
      <c r="N254" s="192"/>
      <c r="O254" s="192"/>
      <c r="Q254" s="59"/>
      <c r="R254" s="59"/>
      <c r="S254" s="59"/>
      <c r="T254" s="59"/>
      <c r="W254" s="48"/>
    </row>
    <row r="255" spans="1:23" ht="18" customHeight="1" x14ac:dyDescent="0.45">
      <c r="A255" s="187" t="s">
        <v>172</v>
      </c>
      <c r="B255" s="80" t="s">
        <v>148</v>
      </c>
      <c r="C255" s="228" t="s">
        <v>81</v>
      </c>
      <c r="D255" s="228"/>
      <c r="E255" s="228"/>
      <c r="F255" s="228"/>
      <c r="G255" s="228"/>
      <c r="H255" s="64" t="s">
        <v>103</v>
      </c>
      <c r="I255" s="66"/>
      <c r="J255" s="67"/>
      <c r="K255" s="194"/>
      <c r="L255" s="192"/>
      <c r="M255" s="192"/>
      <c r="N255" s="192"/>
      <c r="O255" s="192"/>
      <c r="Q255" s="59"/>
      <c r="R255" s="59"/>
      <c r="S255" s="59"/>
      <c r="T255" s="59"/>
      <c r="W255" s="48"/>
    </row>
    <row r="256" spans="1:23" ht="40.35" customHeight="1" x14ac:dyDescent="0.45">
      <c r="A256" s="187" t="s">
        <v>172</v>
      </c>
      <c r="B256" s="80" t="s">
        <v>420</v>
      </c>
      <c r="C256" s="228" t="s">
        <v>610</v>
      </c>
      <c r="D256" s="228"/>
      <c r="E256" s="228"/>
      <c r="F256" s="228"/>
      <c r="G256" s="228"/>
      <c r="H256" s="64" t="s">
        <v>179</v>
      </c>
      <c r="I256" s="69">
        <v>14</v>
      </c>
      <c r="J256" s="67"/>
      <c r="K256" s="194"/>
      <c r="L256" s="192"/>
      <c r="M256" s="192"/>
      <c r="N256" s="192"/>
      <c r="O256" s="192"/>
      <c r="Q256" s="59"/>
      <c r="R256" s="59"/>
      <c r="S256" s="59"/>
      <c r="T256" s="59"/>
      <c r="W256" s="48"/>
    </row>
    <row r="257" spans="1:23" ht="32.1" customHeight="1" x14ac:dyDescent="0.45">
      <c r="A257" s="187" t="s">
        <v>172</v>
      </c>
      <c r="B257" s="80" t="s">
        <v>421</v>
      </c>
      <c r="C257" s="228" t="s">
        <v>181</v>
      </c>
      <c r="D257" s="228"/>
      <c r="E257" s="228"/>
      <c r="F257" s="228"/>
      <c r="G257" s="228"/>
      <c r="H257" s="64" t="s">
        <v>180</v>
      </c>
      <c r="I257" s="66"/>
      <c r="J257" s="67"/>
      <c r="K257" s="194"/>
      <c r="L257" s="192"/>
      <c r="M257" s="192"/>
      <c r="N257" s="192"/>
      <c r="O257" s="192"/>
      <c r="Q257" s="59"/>
      <c r="R257" s="59"/>
      <c r="S257" s="59"/>
      <c r="T257" s="59"/>
      <c r="W257" s="48"/>
    </row>
    <row r="258" spans="1:23" ht="18" customHeight="1" x14ac:dyDescent="0.45">
      <c r="A258" s="187" t="s">
        <v>172</v>
      </c>
      <c r="B258" s="80" t="s">
        <v>422</v>
      </c>
      <c r="C258" s="228" t="s">
        <v>77</v>
      </c>
      <c r="D258" s="228"/>
      <c r="E258" s="228"/>
      <c r="F258" s="228"/>
      <c r="G258" s="228"/>
      <c r="H258" s="64" t="s">
        <v>101</v>
      </c>
      <c r="I258" s="66"/>
      <c r="J258" s="67"/>
      <c r="K258" s="194"/>
      <c r="L258" s="192"/>
      <c r="M258" s="192"/>
      <c r="N258" s="192"/>
      <c r="O258" s="192"/>
      <c r="Q258" s="59"/>
      <c r="R258" s="59"/>
      <c r="S258" s="59"/>
      <c r="T258" s="59"/>
      <c r="W258" s="48"/>
    </row>
    <row r="259" spans="1:23" ht="18" customHeight="1" x14ac:dyDescent="0.45">
      <c r="A259" s="187" t="s">
        <v>172</v>
      </c>
      <c r="B259" s="80" t="s">
        <v>423</v>
      </c>
      <c r="C259" s="228" t="s">
        <v>80</v>
      </c>
      <c r="D259" s="228"/>
      <c r="E259" s="228"/>
      <c r="F259" s="228"/>
      <c r="G259" s="228"/>
      <c r="H259" s="64" t="s">
        <v>102</v>
      </c>
      <c r="I259" s="66"/>
      <c r="J259" s="67"/>
      <c r="K259" s="194"/>
      <c r="L259" s="192"/>
      <c r="M259" s="192"/>
      <c r="N259" s="192"/>
      <c r="O259" s="192"/>
      <c r="Q259" s="59"/>
      <c r="R259" s="59"/>
      <c r="S259" s="59"/>
      <c r="T259" s="59"/>
      <c r="W259" s="48"/>
    </row>
    <row r="260" spans="1:23" ht="18" customHeight="1" x14ac:dyDescent="0.45">
      <c r="A260" s="187" t="s">
        <v>172</v>
      </c>
      <c r="B260" s="223" t="s">
        <v>50</v>
      </c>
      <c r="C260" s="223"/>
      <c r="D260" s="223"/>
      <c r="E260" s="223"/>
      <c r="F260" s="223"/>
      <c r="G260" s="223"/>
      <c r="H260" s="223"/>
      <c r="I260" s="223"/>
      <c r="J260" s="223"/>
      <c r="K260" s="196" t="s">
        <v>650</v>
      </c>
      <c r="L260" s="192"/>
      <c r="M260" s="192"/>
      <c r="N260" s="192"/>
      <c r="O260" s="192"/>
      <c r="Q260" s="59"/>
      <c r="R260" s="59"/>
      <c r="S260" s="59"/>
      <c r="T260" s="59"/>
      <c r="W260" s="48"/>
    </row>
    <row r="261" spans="1:23" ht="18" customHeight="1" x14ac:dyDescent="0.45">
      <c r="A261" s="187" t="s">
        <v>172</v>
      </c>
      <c r="B261" s="235" t="s">
        <v>160</v>
      </c>
      <c r="C261" s="235"/>
      <c r="D261" s="235"/>
      <c r="E261" s="235"/>
      <c r="F261" s="235"/>
      <c r="G261" s="235"/>
      <c r="H261" s="235"/>
      <c r="I261" s="235"/>
      <c r="J261" s="235"/>
      <c r="K261" s="206"/>
      <c r="L261" s="192"/>
      <c r="M261" s="192"/>
      <c r="N261" s="192"/>
      <c r="O261" s="192"/>
      <c r="Q261" s="70"/>
      <c r="R261" s="70"/>
      <c r="S261" s="70"/>
      <c r="T261" s="70"/>
      <c r="U261" s="70"/>
      <c r="V261" s="70"/>
      <c r="W261" s="70"/>
    </row>
    <row r="262" spans="1:23" ht="18" customHeight="1" x14ac:dyDescent="0.45">
      <c r="A262" s="187" t="s">
        <v>172</v>
      </c>
      <c r="B262" s="223" t="s">
        <v>14</v>
      </c>
      <c r="C262" s="223"/>
      <c r="D262" s="223"/>
      <c r="E262" s="223"/>
      <c r="F262" s="223"/>
      <c r="G262" s="223"/>
      <c r="H262" s="223"/>
      <c r="I262" s="223"/>
      <c r="J262" s="223"/>
      <c r="K262" s="206"/>
      <c r="L262" s="192"/>
      <c r="M262" s="192"/>
      <c r="N262" s="192"/>
      <c r="O262" s="192"/>
      <c r="Q262" s="59"/>
      <c r="R262" s="59"/>
      <c r="S262" s="59"/>
      <c r="T262" s="59"/>
      <c r="W262" s="48"/>
    </row>
    <row r="263" spans="1:23" ht="18" customHeight="1" x14ac:dyDescent="0.45">
      <c r="A263" s="187" t="s">
        <v>172</v>
      </c>
      <c r="B263" s="78" t="s">
        <v>8</v>
      </c>
      <c r="C263" s="227"/>
      <c r="D263" s="213"/>
      <c r="E263" s="213"/>
      <c r="F263" s="213"/>
      <c r="G263" s="78" t="s">
        <v>5</v>
      </c>
      <c r="H263" s="229"/>
      <c r="I263" s="230"/>
      <c r="J263" s="230"/>
      <c r="K263" s="206"/>
      <c r="L263" s="40" t="s">
        <v>545</v>
      </c>
      <c r="M263" s="192"/>
      <c r="N263" s="192"/>
      <c r="O263" s="192"/>
      <c r="P263" s="40"/>
      <c r="Q263" s="59"/>
      <c r="R263" s="70"/>
      <c r="S263" s="70"/>
      <c r="T263" s="59"/>
      <c r="U263" s="59"/>
      <c r="V263" s="59"/>
      <c r="W263" s="59"/>
    </row>
    <row r="264" spans="1:23" ht="18" customHeight="1" x14ac:dyDescent="0.45">
      <c r="A264" s="187" t="s">
        <v>172</v>
      </c>
      <c r="B264" s="78" t="s">
        <v>185</v>
      </c>
      <c r="C264" s="227"/>
      <c r="D264" s="213"/>
      <c r="E264" s="213"/>
      <c r="F264" s="213"/>
      <c r="G264" s="38" t="s">
        <v>239</v>
      </c>
      <c r="H264" s="229"/>
      <c r="I264" s="229"/>
      <c r="J264" s="229"/>
      <c r="K264" s="206"/>
      <c r="L264" s="192"/>
      <c r="M264" s="192"/>
      <c r="N264" s="192"/>
      <c r="O264" s="192"/>
      <c r="P264" s="59"/>
      <c r="Q264" s="59"/>
      <c r="R264" s="70"/>
      <c r="S264" s="70"/>
      <c r="T264" s="59"/>
      <c r="U264" s="59"/>
      <c r="V264" s="59"/>
      <c r="W264" s="59"/>
    </row>
    <row r="265" spans="1:23" ht="48" customHeight="1" x14ac:dyDescent="0.45">
      <c r="A265" s="187" t="s">
        <v>172</v>
      </c>
      <c r="B265" s="214" t="s">
        <v>326</v>
      </c>
      <c r="C265" s="214"/>
      <c r="D265" s="214"/>
      <c r="E265" s="214"/>
      <c r="F265" s="214"/>
      <c r="G265" s="214"/>
      <c r="H265" s="214"/>
      <c r="I265" s="214"/>
      <c r="J265" s="214"/>
      <c r="K265" s="194"/>
      <c r="L265" s="192"/>
      <c r="M265" s="192"/>
      <c r="N265" s="192"/>
      <c r="O265" s="192"/>
      <c r="P265" s="59"/>
      <c r="Q265" s="59"/>
      <c r="R265" s="70"/>
      <c r="S265" s="70"/>
      <c r="T265" s="59"/>
      <c r="U265" s="59"/>
      <c r="V265" s="59"/>
      <c r="W265" s="59"/>
    </row>
    <row r="266" spans="1:23" ht="32.1" customHeight="1" x14ac:dyDescent="0.45">
      <c r="A266" s="187" t="s">
        <v>172</v>
      </c>
      <c r="B266" s="214" t="s">
        <v>327</v>
      </c>
      <c r="C266" s="214"/>
      <c r="D266" s="214"/>
      <c r="E266" s="214"/>
      <c r="F266" s="214"/>
      <c r="G266" s="214"/>
      <c r="H266" s="214"/>
      <c r="I266" s="214"/>
      <c r="J266" s="214"/>
      <c r="K266" s="194"/>
      <c r="L266" s="192"/>
      <c r="M266" s="192"/>
      <c r="N266" s="192"/>
      <c r="O266" s="192"/>
      <c r="P266" s="59"/>
      <c r="Q266" s="59"/>
      <c r="R266" s="70"/>
      <c r="S266" s="70"/>
      <c r="T266" s="59"/>
      <c r="U266" s="59"/>
      <c r="V266" s="59"/>
      <c r="W266" s="59"/>
    </row>
    <row r="267" spans="1:23" ht="18" customHeight="1" x14ac:dyDescent="0.45">
      <c r="A267" s="187" t="s">
        <v>172</v>
      </c>
      <c r="B267" s="279" t="s">
        <v>328</v>
      </c>
      <c r="C267" s="279"/>
      <c r="D267" s="279"/>
      <c r="E267" s="279"/>
      <c r="F267" s="279"/>
      <c r="G267" s="182"/>
      <c r="H267" s="277" t="s">
        <v>329</v>
      </c>
      <c r="I267" s="277"/>
      <c r="J267" s="277"/>
      <c r="K267" s="194"/>
      <c r="L267" s="192"/>
      <c r="M267" s="192"/>
      <c r="N267" s="192"/>
      <c r="O267" s="192"/>
      <c r="P267" s="59"/>
      <c r="Q267" s="59"/>
      <c r="R267" s="70"/>
      <c r="S267" s="70"/>
      <c r="T267" s="59"/>
      <c r="U267" s="59"/>
      <c r="V267" s="59"/>
      <c r="W267" s="59"/>
    </row>
    <row r="268" spans="1:23" ht="46.15" customHeight="1" x14ac:dyDescent="0.45">
      <c r="A268" s="187" t="s">
        <v>172</v>
      </c>
      <c r="B268" s="216"/>
      <c r="C268" s="216"/>
      <c r="D268" s="216"/>
      <c r="E268" s="216"/>
      <c r="F268" s="216"/>
      <c r="G268" s="216"/>
      <c r="H268" s="216"/>
      <c r="I268" s="216"/>
      <c r="J268" s="216"/>
      <c r="K268" s="194"/>
      <c r="L268" s="192"/>
      <c r="M268" s="192"/>
      <c r="N268" s="192"/>
      <c r="O268" s="192"/>
      <c r="P268" s="59"/>
      <c r="Q268" s="59"/>
      <c r="R268" s="59"/>
      <c r="S268" s="59"/>
      <c r="T268" s="59"/>
      <c r="U268" s="59"/>
      <c r="V268" s="59"/>
      <c r="W268" s="59"/>
    </row>
    <row r="269" spans="1:23" ht="150" customHeight="1" x14ac:dyDescent="0.45">
      <c r="A269" s="187" t="s">
        <v>172</v>
      </c>
      <c r="B269" s="214" t="s">
        <v>386</v>
      </c>
      <c r="C269" s="214"/>
      <c r="D269" s="214"/>
      <c r="E269" s="214"/>
      <c r="F269" s="214"/>
      <c r="G269" s="214"/>
      <c r="H269" s="214"/>
      <c r="I269" s="214"/>
      <c r="J269" s="214"/>
      <c r="K269" s="194"/>
      <c r="L269" s="192"/>
      <c r="M269" s="192"/>
      <c r="N269" s="192"/>
      <c r="O269" s="192"/>
      <c r="R269" s="70"/>
      <c r="S269" s="70"/>
      <c r="W269" s="48"/>
    </row>
    <row r="270" spans="1:23" ht="46.15" customHeight="1" x14ac:dyDescent="0.45">
      <c r="A270" s="187" t="s">
        <v>172</v>
      </c>
      <c r="B270" s="318"/>
      <c r="C270" s="318"/>
      <c r="D270" s="318"/>
      <c r="E270" s="318"/>
      <c r="F270" s="318"/>
      <c r="G270" s="318"/>
      <c r="H270" s="318"/>
      <c r="I270" s="318"/>
      <c r="J270" s="318"/>
      <c r="K270" s="194"/>
      <c r="L270" s="192"/>
      <c r="M270" s="192"/>
      <c r="N270" s="192"/>
      <c r="O270" s="192"/>
      <c r="W270" s="48"/>
    </row>
    <row r="271" spans="1:23" ht="45.95" customHeight="1" x14ac:dyDescent="0.45">
      <c r="A271" s="187" t="s">
        <v>172</v>
      </c>
      <c r="B271" s="214" t="s">
        <v>330</v>
      </c>
      <c r="C271" s="214"/>
      <c r="D271" s="214"/>
      <c r="E271" s="214"/>
      <c r="F271" s="214"/>
      <c r="G271" s="214"/>
      <c r="H271" s="214"/>
      <c r="I271" s="214"/>
      <c r="J271" s="214"/>
      <c r="K271" s="194"/>
      <c r="L271" s="192"/>
      <c r="M271" s="192"/>
      <c r="N271" s="192"/>
      <c r="O271" s="192"/>
      <c r="Q271" s="59"/>
      <c r="R271" s="70"/>
      <c r="S271" s="70"/>
      <c r="T271" s="59"/>
      <c r="U271" s="59"/>
      <c r="W271" s="48"/>
    </row>
    <row r="272" spans="1:23" ht="18" customHeight="1" x14ac:dyDescent="0.45">
      <c r="A272" s="187" t="s">
        <v>172</v>
      </c>
      <c r="B272" s="223" t="s">
        <v>51</v>
      </c>
      <c r="C272" s="223"/>
      <c r="D272" s="223"/>
      <c r="E272" s="223"/>
      <c r="F272" s="223"/>
      <c r="G272" s="223"/>
      <c r="H272" s="223"/>
      <c r="I272" s="223"/>
      <c r="J272" s="223"/>
      <c r="K272" s="196" t="s">
        <v>651</v>
      </c>
      <c r="L272" s="192"/>
      <c r="M272" s="192"/>
      <c r="N272" s="192"/>
      <c r="O272" s="192"/>
      <c r="W272" s="48"/>
    </row>
    <row r="273" spans="1:23" ht="18" customHeight="1" x14ac:dyDescent="0.45">
      <c r="A273" s="187" t="s">
        <v>172</v>
      </c>
      <c r="B273" s="235" t="s">
        <v>160</v>
      </c>
      <c r="C273" s="235"/>
      <c r="D273" s="235"/>
      <c r="E273" s="235"/>
      <c r="F273" s="235"/>
      <c r="G273" s="235"/>
      <c r="H273" s="235"/>
      <c r="I273" s="235"/>
      <c r="J273" s="235"/>
      <c r="K273" s="206"/>
      <c r="L273" s="192"/>
      <c r="M273" s="192"/>
      <c r="N273" s="192"/>
      <c r="O273" s="192"/>
      <c r="R273" s="70"/>
      <c r="S273" s="70"/>
      <c r="W273" s="48"/>
    </row>
    <row r="274" spans="1:23" ht="18" customHeight="1" x14ac:dyDescent="0.45">
      <c r="A274" s="187" t="s">
        <v>172</v>
      </c>
      <c r="B274" s="223" t="s">
        <v>12</v>
      </c>
      <c r="C274" s="223"/>
      <c r="D274" s="223"/>
      <c r="E274" s="223"/>
      <c r="F274" s="223"/>
      <c r="G274" s="223"/>
      <c r="H274" s="223"/>
      <c r="I274" s="223"/>
      <c r="J274" s="223"/>
      <c r="K274" s="206"/>
      <c r="L274" s="192"/>
      <c r="M274" s="192"/>
      <c r="N274" s="192"/>
      <c r="O274" s="192"/>
      <c r="W274" s="48"/>
    </row>
    <row r="275" spans="1:23" ht="18" customHeight="1" x14ac:dyDescent="0.45">
      <c r="A275" s="187" t="s">
        <v>172</v>
      </c>
      <c r="B275" s="78" t="s">
        <v>8</v>
      </c>
      <c r="C275" s="227"/>
      <c r="D275" s="213"/>
      <c r="E275" s="213"/>
      <c r="F275" s="213"/>
      <c r="G275" s="78" t="s">
        <v>5</v>
      </c>
      <c r="H275" s="229"/>
      <c r="I275" s="230"/>
      <c r="J275" s="230"/>
      <c r="K275" s="206"/>
      <c r="L275" s="40" t="s">
        <v>545</v>
      </c>
      <c r="M275" s="192"/>
      <c r="N275" s="192"/>
      <c r="O275" s="192"/>
      <c r="P275" s="40"/>
      <c r="R275" s="70"/>
      <c r="S275" s="70"/>
      <c r="W275" s="48"/>
    </row>
    <row r="276" spans="1:23" ht="18" customHeight="1" x14ac:dyDescent="0.45">
      <c r="A276" s="187" t="s">
        <v>172</v>
      </c>
      <c r="B276" s="78" t="s">
        <v>185</v>
      </c>
      <c r="C276" s="227"/>
      <c r="D276" s="213"/>
      <c r="E276" s="213"/>
      <c r="F276" s="213"/>
      <c r="G276" s="38" t="s">
        <v>239</v>
      </c>
      <c r="H276" s="229"/>
      <c r="I276" s="229"/>
      <c r="J276" s="229"/>
      <c r="K276" s="206"/>
      <c r="L276" s="192"/>
      <c r="M276" s="192"/>
      <c r="N276" s="192"/>
      <c r="O276" s="192"/>
      <c r="R276" s="70"/>
      <c r="S276" s="70"/>
      <c r="W276" s="48"/>
    </row>
    <row r="277" spans="1:23" ht="18" customHeight="1" x14ac:dyDescent="0.45">
      <c r="A277" s="187" t="s">
        <v>172</v>
      </c>
      <c r="B277" s="235" t="s">
        <v>182</v>
      </c>
      <c r="C277" s="235"/>
      <c r="D277" s="235"/>
      <c r="E277" s="235"/>
      <c r="F277" s="235"/>
      <c r="G277" s="235"/>
      <c r="H277" s="235"/>
      <c r="I277" s="235"/>
      <c r="J277" s="235"/>
      <c r="K277" s="206"/>
      <c r="L277" s="192"/>
      <c r="M277" s="192"/>
      <c r="N277" s="192"/>
      <c r="O277" s="192"/>
      <c r="P277" s="59"/>
      <c r="Q277" s="59"/>
      <c r="R277" s="70"/>
      <c r="S277" s="70"/>
      <c r="T277" s="59"/>
      <c r="U277" s="59"/>
      <c r="V277" s="59"/>
      <c r="W277" s="48"/>
    </row>
    <row r="278" spans="1:23" ht="18" customHeight="1" x14ac:dyDescent="0.45">
      <c r="A278" s="187" t="s">
        <v>172</v>
      </c>
      <c r="B278" s="104" t="s">
        <v>21</v>
      </c>
      <c r="C278" s="234"/>
      <c r="D278" s="234"/>
      <c r="E278" s="234"/>
      <c r="F278" s="234"/>
      <c r="G278" s="234"/>
      <c r="H278" s="234"/>
      <c r="I278" s="234"/>
      <c r="J278" s="234"/>
      <c r="K278" s="206"/>
      <c r="L278" s="192"/>
      <c r="M278" s="192"/>
      <c r="N278" s="192"/>
      <c r="O278" s="192"/>
      <c r="P278" s="59"/>
      <c r="Q278" s="59"/>
      <c r="R278" s="70"/>
      <c r="S278" s="70"/>
      <c r="T278" s="59"/>
      <c r="U278" s="59"/>
      <c r="V278" s="59"/>
      <c r="W278" s="48"/>
    </row>
    <row r="279" spans="1:23" ht="18" customHeight="1" x14ac:dyDescent="0.45">
      <c r="A279" s="187" t="s">
        <v>172</v>
      </c>
      <c r="B279" s="78" t="s">
        <v>20</v>
      </c>
      <c r="C279" s="227"/>
      <c r="D279" s="227"/>
      <c r="E279" s="227"/>
      <c r="F279" s="227"/>
      <c r="G279" s="78" t="s">
        <v>5</v>
      </c>
      <c r="H279" s="229"/>
      <c r="I279" s="229"/>
      <c r="J279" s="229"/>
      <c r="K279" s="206"/>
      <c r="L279" s="192"/>
      <c r="M279" s="192"/>
      <c r="N279" s="192"/>
      <c r="O279" s="192"/>
      <c r="P279" s="59"/>
      <c r="Q279" s="59"/>
      <c r="R279" s="70"/>
      <c r="S279" s="70"/>
      <c r="T279" s="59"/>
      <c r="U279" s="59"/>
      <c r="V279" s="59"/>
      <c r="W279" s="48"/>
    </row>
    <row r="280" spans="1:23" ht="18" customHeight="1" x14ac:dyDescent="0.45">
      <c r="A280" s="187" t="s">
        <v>172</v>
      </c>
      <c r="B280" s="78" t="s">
        <v>8</v>
      </c>
      <c r="C280" s="227"/>
      <c r="D280" s="227"/>
      <c r="E280" s="227"/>
      <c r="F280" s="227"/>
      <c r="G280" s="78" t="s">
        <v>19</v>
      </c>
      <c r="H280" s="290"/>
      <c r="I280" s="290"/>
      <c r="J280" s="290"/>
      <c r="K280" s="206"/>
      <c r="L280" s="192"/>
      <c r="M280" s="192"/>
      <c r="N280" s="192"/>
      <c r="O280" s="192"/>
      <c r="P280" s="59"/>
      <c r="Q280" s="59"/>
      <c r="R280" s="70"/>
      <c r="S280" s="70"/>
      <c r="T280" s="59"/>
      <c r="U280" s="59"/>
      <c r="V280" s="59"/>
      <c r="W280" s="48"/>
    </row>
    <row r="281" spans="1:23" ht="18" customHeight="1" x14ac:dyDescent="0.45">
      <c r="A281" s="187" t="s">
        <v>172</v>
      </c>
      <c r="B281" s="78" t="s">
        <v>185</v>
      </c>
      <c r="C281" s="240"/>
      <c r="D281" s="227"/>
      <c r="E281" s="227"/>
      <c r="F281" s="227"/>
      <c r="G281" s="38" t="s">
        <v>239</v>
      </c>
      <c r="H281" s="229"/>
      <c r="I281" s="229"/>
      <c r="J281" s="229"/>
      <c r="K281" s="206"/>
      <c r="L281" s="192"/>
      <c r="M281" s="192"/>
      <c r="N281" s="192"/>
      <c r="O281" s="192"/>
      <c r="P281" s="59"/>
      <c r="Q281" s="59"/>
      <c r="R281" s="70"/>
      <c r="S281" s="70"/>
      <c r="T281" s="59"/>
      <c r="U281" s="59"/>
      <c r="V281" s="59"/>
      <c r="W281" s="48"/>
    </row>
    <row r="282" spans="1:23" ht="18" customHeight="1" x14ac:dyDescent="0.45">
      <c r="A282" s="187" t="s">
        <v>172</v>
      </c>
      <c r="B282" s="292"/>
      <c r="C282" s="293"/>
      <c r="D282" s="293"/>
      <c r="E282" s="293"/>
      <c r="F282" s="293"/>
      <c r="G282" s="293"/>
      <c r="H282" s="293"/>
      <c r="I282" s="293"/>
      <c r="J282" s="293"/>
      <c r="K282" s="206"/>
      <c r="L282" s="192"/>
      <c r="M282" s="192"/>
      <c r="N282" s="192"/>
      <c r="O282" s="192"/>
      <c r="P282" s="59"/>
      <c r="Q282" s="59"/>
      <c r="R282" s="70"/>
      <c r="S282" s="70"/>
      <c r="T282" s="59"/>
      <c r="U282" s="59"/>
      <c r="V282" s="59"/>
      <c r="W282" s="48"/>
    </row>
    <row r="283" spans="1:23" ht="32.1" customHeight="1" x14ac:dyDescent="0.45">
      <c r="A283" s="187" t="s">
        <v>172</v>
      </c>
      <c r="B283" s="216"/>
      <c r="C283" s="216"/>
      <c r="D283" s="216"/>
      <c r="E283" s="216"/>
      <c r="F283" s="216"/>
      <c r="G283" s="216"/>
      <c r="H283" s="216"/>
      <c r="I283" s="216"/>
      <c r="J283" s="216"/>
      <c r="K283" s="206"/>
      <c r="L283" s="192"/>
      <c r="M283" s="192"/>
      <c r="N283" s="192"/>
      <c r="O283" s="192"/>
      <c r="P283" s="59"/>
      <c r="Q283" s="122"/>
      <c r="R283" s="59"/>
      <c r="S283" s="59"/>
      <c r="T283" s="59"/>
      <c r="U283" s="59"/>
      <c r="V283" s="59"/>
      <c r="W283" s="48"/>
    </row>
    <row r="284" spans="1:23" ht="18" customHeight="1" x14ac:dyDescent="0.45">
      <c r="A284" s="187" t="s">
        <v>172</v>
      </c>
      <c r="B284" s="104" t="s">
        <v>22</v>
      </c>
      <c r="C284" s="234"/>
      <c r="D284" s="234"/>
      <c r="E284" s="234"/>
      <c r="F284" s="234"/>
      <c r="G284" s="234"/>
      <c r="H284" s="234"/>
      <c r="I284" s="234"/>
      <c r="J284" s="234"/>
      <c r="K284" s="206"/>
      <c r="L284" s="192"/>
      <c r="M284" s="192"/>
      <c r="N284" s="192"/>
      <c r="O284" s="192"/>
      <c r="P284" s="59"/>
      <c r="Q284" s="59"/>
      <c r="R284" s="70"/>
      <c r="S284" s="70"/>
      <c r="T284" s="59"/>
      <c r="U284" s="59"/>
      <c r="V284" s="59"/>
      <c r="W284" s="48"/>
    </row>
    <row r="285" spans="1:23" ht="18" customHeight="1" x14ac:dyDescent="0.45">
      <c r="A285" s="187" t="s">
        <v>172</v>
      </c>
      <c r="B285" s="78" t="s">
        <v>20</v>
      </c>
      <c r="C285" s="227"/>
      <c r="D285" s="227"/>
      <c r="E285" s="227"/>
      <c r="F285" s="227"/>
      <c r="G285" s="78" t="s">
        <v>5</v>
      </c>
      <c r="H285" s="229"/>
      <c r="I285" s="230"/>
      <c r="J285" s="230"/>
      <c r="K285" s="206"/>
      <c r="L285" s="192"/>
      <c r="M285" s="192"/>
      <c r="N285" s="192"/>
      <c r="O285" s="192"/>
      <c r="R285" s="70"/>
      <c r="S285" s="70"/>
      <c r="W285" s="48"/>
    </row>
    <row r="286" spans="1:23" ht="18" customHeight="1" x14ac:dyDescent="0.45">
      <c r="A286" s="187" t="s">
        <v>172</v>
      </c>
      <c r="B286" s="78" t="s">
        <v>8</v>
      </c>
      <c r="C286" s="227"/>
      <c r="D286" s="227"/>
      <c r="E286" s="227"/>
      <c r="F286" s="227"/>
      <c r="G286" s="78" t="s">
        <v>19</v>
      </c>
      <c r="H286" s="290"/>
      <c r="I286" s="291"/>
      <c r="J286" s="291"/>
      <c r="K286" s="206"/>
      <c r="L286" s="192"/>
      <c r="M286" s="192"/>
      <c r="N286" s="192"/>
      <c r="O286" s="192"/>
      <c r="R286" s="70"/>
      <c r="S286" s="70"/>
      <c r="W286" s="48"/>
    </row>
    <row r="287" spans="1:23" ht="18" customHeight="1" x14ac:dyDescent="0.45">
      <c r="A287" s="187" t="s">
        <v>172</v>
      </c>
      <c r="B287" s="78" t="s">
        <v>185</v>
      </c>
      <c r="C287" s="240"/>
      <c r="D287" s="227"/>
      <c r="E287" s="227"/>
      <c r="F287" s="227"/>
      <c r="G287" s="38" t="s">
        <v>239</v>
      </c>
      <c r="H287" s="229"/>
      <c r="I287" s="229"/>
      <c r="J287" s="229"/>
      <c r="K287" s="206"/>
      <c r="L287" s="192"/>
      <c r="M287" s="192"/>
      <c r="N287" s="192"/>
      <c r="O287" s="192"/>
      <c r="R287" s="70"/>
      <c r="S287" s="70"/>
      <c r="W287" s="48"/>
    </row>
    <row r="288" spans="1:23" ht="18" customHeight="1" x14ac:dyDescent="0.45">
      <c r="A288" s="187" t="s">
        <v>172</v>
      </c>
      <c r="B288" s="292"/>
      <c r="C288" s="293"/>
      <c r="D288" s="293"/>
      <c r="E288" s="293"/>
      <c r="F288" s="293"/>
      <c r="G288" s="293"/>
      <c r="H288" s="293"/>
      <c r="I288" s="293"/>
      <c r="J288" s="293"/>
      <c r="K288" s="206"/>
      <c r="L288" s="192"/>
      <c r="M288" s="192"/>
      <c r="N288" s="192"/>
      <c r="O288" s="192"/>
      <c r="R288" s="70"/>
      <c r="S288" s="70"/>
      <c r="W288" s="48"/>
    </row>
    <row r="289" spans="1:23" ht="32.1" customHeight="1" x14ac:dyDescent="0.45">
      <c r="A289" s="187" t="s">
        <v>172</v>
      </c>
      <c r="B289" s="216"/>
      <c r="C289" s="216"/>
      <c r="D289" s="216"/>
      <c r="E289" s="216"/>
      <c r="F289" s="216"/>
      <c r="G289" s="216"/>
      <c r="H289" s="216"/>
      <c r="I289" s="216"/>
      <c r="J289" s="216"/>
      <c r="K289" s="206"/>
      <c r="L289" s="192"/>
      <c r="M289" s="192"/>
      <c r="N289" s="192"/>
      <c r="O289" s="192"/>
      <c r="Q289" s="157"/>
      <c r="W289" s="48"/>
    </row>
    <row r="290" spans="1:23" ht="18" customHeight="1" x14ac:dyDescent="0.45">
      <c r="A290" s="187" t="s">
        <v>172</v>
      </c>
      <c r="B290" s="104" t="s">
        <v>23</v>
      </c>
      <c r="C290" s="234"/>
      <c r="D290" s="234"/>
      <c r="E290" s="234"/>
      <c r="F290" s="234"/>
      <c r="G290" s="234"/>
      <c r="H290" s="234"/>
      <c r="I290" s="234"/>
      <c r="J290" s="234"/>
      <c r="K290" s="206"/>
      <c r="L290" s="192"/>
      <c r="M290" s="192"/>
      <c r="N290" s="192"/>
      <c r="O290" s="192"/>
      <c r="Q290" s="157"/>
      <c r="R290" s="70"/>
      <c r="S290" s="70"/>
      <c r="W290" s="48"/>
    </row>
    <row r="291" spans="1:23" ht="18" customHeight="1" x14ac:dyDescent="0.45">
      <c r="A291" s="187" t="s">
        <v>172</v>
      </c>
      <c r="B291" s="78" t="s">
        <v>20</v>
      </c>
      <c r="C291" s="227"/>
      <c r="D291" s="227"/>
      <c r="E291" s="227"/>
      <c r="F291" s="227"/>
      <c r="G291" s="78" t="s">
        <v>5</v>
      </c>
      <c r="H291" s="229"/>
      <c r="I291" s="230"/>
      <c r="J291" s="230"/>
      <c r="K291" s="206"/>
      <c r="L291" s="40" t="s">
        <v>545</v>
      </c>
      <c r="M291" s="192"/>
      <c r="N291" s="192"/>
      <c r="O291" s="192"/>
      <c r="P291" s="40"/>
      <c r="Q291" s="61"/>
      <c r="R291" s="70"/>
      <c r="S291" s="70"/>
      <c r="W291" s="48"/>
    </row>
    <row r="292" spans="1:23" ht="18" customHeight="1" x14ac:dyDescent="0.45">
      <c r="A292" s="187" t="s">
        <v>172</v>
      </c>
      <c r="B292" s="78" t="s">
        <v>8</v>
      </c>
      <c r="C292" s="227"/>
      <c r="D292" s="227"/>
      <c r="E292" s="227"/>
      <c r="F292" s="227"/>
      <c r="G292" s="78" t="s">
        <v>19</v>
      </c>
      <c r="H292" s="290"/>
      <c r="I292" s="291"/>
      <c r="J292" s="291"/>
      <c r="K292" s="206"/>
      <c r="L292" s="192"/>
      <c r="M292" s="192"/>
      <c r="N292" s="192"/>
      <c r="O292" s="192"/>
      <c r="Q292" s="61"/>
      <c r="R292" s="70"/>
      <c r="S292" s="70"/>
      <c r="W292" s="48"/>
    </row>
    <row r="293" spans="1:23" ht="18" customHeight="1" x14ac:dyDescent="0.45">
      <c r="A293" s="187" t="s">
        <v>172</v>
      </c>
      <c r="B293" s="78" t="s">
        <v>185</v>
      </c>
      <c r="C293" s="240"/>
      <c r="D293" s="227"/>
      <c r="E293" s="227"/>
      <c r="F293" s="227"/>
      <c r="G293" s="38" t="s">
        <v>239</v>
      </c>
      <c r="H293" s="229"/>
      <c r="I293" s="229"/>
      <c r="J293" s="229"/>
      <c r="K293" s="206"/>
      <c r="L293" s="192"/>
      <c r="M293" s="192"/>
      <c r="N293" s="192"/>
      <c r="O293" s="192"/>
      <c r="Q293" s="61"/>
      <c r="R293" s="70"/>
      <c r="S293" s="70"/>
      <c r="W293" s="48"/>
    </row>
    <row r="294" spans="1:23" ht="18" customHeight="1" x14ac:dyDescent="0.45">
      <c r="A294" s="187" t="s">
        <v>172</v>
      </c>
      <c r="B294" s="292"/>
      <c r="C294" s="293"/>
      <c r="D294" s="293"/>
      <c r="E294" s="293"/>
      <c r="F294" s="293"/>
      <c r="G294" s="293"/>
      <c r="H294" s="293"/>
      <c r="I294" s="293"/>
      <c r="J294" s="293"/>
      <c r="K294" s="206"/>
      <c r="L294" s="192"/>
      <c r="M294" s="192"/>
      <c r="N294" s="192"/>
      <c r="O294" s="192"/>
      <c r="Q294" s="61"/>
      <c r="R294" s="70"/>
      <c r="S294" s="70"/>
      <c r="W294" s="48"/>
    </row>
    <row r="295" spans="1:23" ht="31.9" customHeight="1" x14ac:dyDescent="0.45">
      <c r="A295" s="187" t="s">
        <v>172</v>
      </c>
      <c r="B295" s="216"/>
      <c r="C295" s="216"/>
      <c r="D295" s="216"/>
      <c r="E295" s="216"/>
      <c r="F295" s="216"/>
      <c r="G295" s="216"/>
      <c r="H295" s="216"/>
      <c r="I295" s="216"/>
      <c r="J295" s="216"/>
      <c r="K295" s="206"/>
      <c r="L295" s="192"/>
      <c r="M295" s="192"/>
      <c r="N295" s="192"/>
      <c r="O295" s="192"/>
      <c r="W295" s="48"/>
    </row>
    <row r="296" spans="1:23" ht="18" customHeight="1" x14ac:dyDescent="0.45">
      <c r="A296" s="187" t="s">
        <v>172</v>
      </c>
      <c r="B296" s="104" t="s">
        <v>24</v>
      </c>
      <c r="C296" s="234"/>
      <c r="D296" s="234"/>
      <c r="E296" s="234"/>
      <c r="F296" s="234"/>
      <c r="G296" s="234"/>
      <c r="H296" s="234"/>
      <c r="I296" s="234"/>
      <c r="J296" s="234"/>
      <c r="K296" s="206"/>
      <c r="L296" s="192"/>
      <c r="M296" s="192"/>
      <c r="N296" s="192"/>
      <c r="O296" s="192"/>
      <c r="Q296" s="61"/>
      <c r="R296" s="70"/>
      <c r="S296" s="70"/>
      <c r="W296" s="48"/>
    </row>
    <row r="297" spans="1:23" ht="18" customHeight="1" x14ac:dyDescent="0.45">
      <c r="A297" s="187" t="s">
        <v>172</v>
      </c>
      <c r="B297" s="78" t="s">
        <v>20</v>
      </c>
      <c r="C297" s="227"/>
      <c r="D297" s="227"/>
      <c r="E297" s="227"/>
      <c r="F297" s="227"/>
      <c r="G297" s="78" t="s">
        <v>5</v>
      </c>
      <c r="H297" s="229"/>
      <c r="I297" s="229"/>
      <c r="J297" s="229"/>
      <c r="K297" s="206"/>
      <c r="L297" s="192"/>
      <c r="M297" s="192"/>
      <c r="N297" s="192"/>
      <c r="O297" s="192"/>
      <c r="Q297" s="61"/>
      <c r="R297" s="70"/>
      <c r="S297" s="70"/>
      <c r="W297" s="48"/>
    </row>
    <row r="298" spans="1:23" ht="18" customHeight="1" x14ac:dyDescent="0.45">
      <c r="A298" s="187" t="s">
        <v>172</v>
      </c>
      <c r="B298" s="78" t="s">
        <v>8</v>
      </c>
      <c r="C298" s="227"/>
      <c r="D298" s="227"/>
      <c r="E298" s="227"/>
      <c r="F298" s="227"/>
      <c r="G298" s="78" t="s">
        <v>19</v>
      </c>
      <c r="H298" s="290"/>
      <c r="I298" s="290"/>
      <c r="J298" s="290"/>
      <c r="K298" s="206"/>
      <c r="L298" s="192"/>
      <c r="M298" s="192"/>
      <c r="N298" s="192"/>
      <c r="O298" s="192"/>
      <c r="Q298" s="61"/>
      <c r="R298" s="70"/>
      <c r="S298" s="70"/>
      <c r="W298" s="48"/>
    </row>
    <row r="299" spans="1:23" ht="18" customHeight="1" x14ac:dyDescent="0.45">
      <c r="A299" s="187" t="s">
        <v>172</v>
      </c>
      <c r="B299" s="78" t="s">
        <v>185</v>
      </c>
      <c r="C299" s="240"/>
      <c r="D299" s="227"/>
      <c r="E299" s="227"/>
      <c r="F299" s="227"/>
      <c r="G299" s="38" t="s">
        <v>239</v>
      </c>
      <c r="H299" s="229"/>
      <c r="I299" s="229"/>
      <c r="J299" s="229"/>
      <c r="K299" s="206"/>
      <c r="L299" s="192"/>
      <c r="M299" s="192"/>
      <c r="N299" s="192"/>
      <c r="O299" s="192"/>
      <c r="Q299" s="61"/>
      <c r="R299" s="70"/>
      <c r="S299" s="70"/>
      <c r="W299" s="48"/>
    </row>
    <row r="300" spans="1:23" ht="18" customHeight="1" x14ac:dyDescent="0.45">
      <c r="A300" s="187" t="s">
        <v>172</v>
      </c>
      <c r="B300" s="292"/>
      <c r="C300" s="293"/>
      <c r="D300" s="293"/>
      <c r="E300" s="293"/>
      <c r="F300" s="293"/>
      <c r="G300" s="293"/>
      <c r="H300" s="293"/>
      <c r="I300" s="293"/>
      <c r="J300" s="293"/>
      <c r="K300" s="206"/>
      <c r="L300" s="192"/>
      <c r="M300" s="192"/>
      <c r="N300" s="192"/>
      <c r="O300" s="192"/>
      <c r="Q300" s="61"/>
      <c r="R300" s="70"/>
      <c r="S300" s="70"/>
      <c r="W300" s="48"/>
    </row>
    <row r="301" spans="1:23" ht="32.1" customHeight="1" x14ac:dyDescent="0.45">
      <c r="A301" s="187" t="s">
        <v>172</v>
      </c>
      <c r="B301" s="216"/>
      <c r="C301" s="216"/>
      <c r="D301" s="216"/>
      <c r="E301" s="216"/>
      <c r="F301" s="216"/>
      <c r="G301" s="216"/>
      <c r="H301" s="216"/>
      <c r="I301" s="216"/>
      <c r="J301" s="216"/>
      <c r="K301" s="206"/>
      <c r="L301" s="192"/>
      <c r="M301" s="192"/>
      <c r="N301" s="192"/>
      <c r="O301" s="192"/>
      <c r="W301" s="48"/>
    </row>
    <row r="302" spans="1:23" ht="18" customHeight="1" x14ac:dyDescent="0.45">
      <c r="A302" s="187" t="s">
        <v>172</v>
      </c>
      <c r="B302" s="104" t="s">
        <v>25</v>
      </c>
      <c r="C302" s="234"/>
      <c r="D302" s="234"/>
      <c r="E302" s="234"/>
      <c r="F302" s="234"/>
      <c r="G302" s="234"/>
      <c r="H302" s="234"/>
      <c r="I302" s="234"/>
      <c r="J302" s="234"/>
      <c r="K302" s="206"/>
      <c r="L302" s="192"/>
      <c r="M302" s="192"/>
      <c r="N302" s="192"/>
      <c r="O302" s="192"/>
      <c r="Q302" s="61"/>
      <c r="R302" s="70"/>
      <c r="S302" s="70"/>
      <c r="W302" s="48"/>
    </row>
    <row r="303" spans="1:23" ht="18" customHeight="1" x14ac:dyDescent="0.45">
      <c r="A303" s="187" t="s">
        <v>172</v>
      </c>
      <c r="B303" s="78" t="s">
        <v>20</v>
      </c>
      <c r="C303" s="227"/>
      <c r="D303" s="227"/>
      <c r="E303" s="227"/>
      <c r="F303" s="227"/>
      <c r="G303" s="78" t="s">
        <v>5</v>
      </c>
      <c r="H303" s="229"/>
      <c r="I303" s="229"/>
      <c r="J303" s="229"/>
      <c r="K303" s="206"/>
      <c r="L303" s="192"/>
      <c r="M303" s="192"/>
      <c r="N303" s="192"/>
      <c r="O303" s="192"/>
      <c r="Q303" s="61"/>
      <c r="R303" s="70"/>
      <c r="S303" s="70"/>
      <c r="W303" s="48"/>
    </row>
    <row r="304" spans="1:23" ht="18" customHeight="1" x14ac:dyDescent="0.45">
      <c r="A304" s="187" t="s">
        <v>172</v>
      </c>
      <c r="B304" s="78" t="s">
        <v>8</v>
      </c>
      <c r="C304" s="227"/>
      <c r="D304" s="227"/>
      <c r="E304" s="227"/>
      <c r="F304" s="227"/>
      <c r="G304" s="78" t="s">
        <v>19</v>
      </c>
      <c r="H304" s="290"/>
      <c r="I304" s="290"/>
      <c r="J304" s="290"/>
      <c r="K304" s="206"/>
      <c r="L304" s="192"/>
      <c r="M304" s="192"/>
      <c r="N304" s="192"/>
      <c r="O304" s="192"/>
      <c r="Q304" s="61"/>
      <c r="R304" s="70"/>
      <c r="S304" s="70"/>
      <c r="W304" s="48"/>
    </row>
    <row r="305" spans="1:23" ht="18" customHeight="1" x14ac:dyDescent="0.45">
      <c r="A305" s="187" t="s">
        <v>172</v>
      </c>
      <c r="B305" s="78" t="s">
        <v>185</v>
      </c>
      <c r="C305" s="240"/>
      <c r="D305" s="227"/>
      <c r="E305" s="227"/>
      <c r="F305" s="227"/>
      <c r="G305" s="38" t="s">
        <v>239</v>
      </c>
      <c r="H305" s="229"/>
      <c r="I305" s="229"/>
      <c r="J305" s="229"/>
      <c r="K305" s="206"/>
      <c r="L305" s="192"/>
      <c r="M305" s="192"/>
      <c r="N305" s="192"/>
      <c r="O305" s="192"/>
      <c r="Q305" s="61"/>
      <c r="R305" s="70"/>
      <c r="S305" s="70"/>
      <c r="W305" s="48"/>
    </row>
    <row r="306" spans="1:23" ht="18" customHeight="1" x14ac:dyDescent="0.45">
      <c r="A306" s="187" t="s">
        <v>172</v>
      </c>
      <c r="B306" s="292"/>
      <c r="C306" s="293"/>
      <c r="D306" s="293"/>
      <c r="E306" s="293"/>
      <c r="F306" s="293"/>
      <c r="G306" s="293"/>
      <c r="H306" s="293"/>
      <c r="I306" s="293"/>
      <c r="J306" s="293"/>
      <c r="K306" s="206"/>
      <c r="L306" s="192"/>
      <c r="M306" s="192"/>
      <c r="N306" s="192"/>
      <c r="O306" s="192"/>
      <c r="Q306" s="61"/>
      <c r="R306" s="70"/>
      <c r="S306" s="70"/>
      <c r="W306" s="48"/>
    </row>
    <row r="307" spans="1:23" ht="32.1" customHeight="1" x14ac:dyDescent="0.45">
      <c r="A307" s="187" t="s">
        <v>172</v>
      </c>
      <c r="B307" s="216"/>
      <c r="C307" s="216"/>
      <c r="D307" s="216"/>
      <c r="E307" s="216"/>
      <c r="F307" s="216"/>
      <c r="G307" s="216"/>
      <c r="H307" s="216"/>
      <c r="I307" s="216"/>
      <c r="J307" s="216"/>
      <c r="K307" s="206"/>
      <c r="L307" s="192"/>
      <c r="M307" s="192"/>
      <c r="N307" s="192"/>
      <c r="O307" s="192"/>
      <c r="W307" s="48"/>
    </row>
    <row r="308" spans="1:23" ht="18" customHeight="1" x14ac:dyDescent="0.45">
      <c r="A308" s="187" t="s">
        <v>172</v>
      </c>
      <c r="B308" s="104" t="s">
        <v>26</v>
      </c>
      <c r="C308" s="234"/>
      <c r="D308" s="234"/>
      <c r="E308" s="234"/>
      <c r="F308" s="234"/>
      <c r="G308" s="234"/>
      <c r="H308" s="234"/>
      <c r="I308" s="234"/>
      <c r="J308" s="234"/>
      <c r="K308" s="206"/>
      <c r="L308" s="192"/>
      <c r="M308" s="192"/>
      <c r="N308" s="192"/>
      <c r="O308" s="192"/>
      <c r="Q308" s="61"/>
      <c r="R308" s="70"/>
      <c r="S308" s="70"/>
      <c r="W308" s="48"/>
    </row>
    <row r="309" spans="1:23" ht="18" customHeight="1" x14ac:dyDescent="0.45">
      <c r="A309" s="187" t="s">
        <v>172</v>
      </c>
      <c r="B309" s="78" t="s">
        <v>20</v>
      </c>
      <c r="C309" s="227"/>
      <c r="D309" s="227"/>
      <c r="E309" s="227"/>
      <c r="F309" s="227"/>
      <c r="G309" s="78" t="s">
        <v>5</v>
      </c>
      <c r="H309" s="229"/>
      <c r="I309" s="229"/>
      <c r="J309" s="229"/>
      <c r="K309" s="206"/>
      <c r="L309" s="40" t="s">
        <v>545</v>
      </c>
      <c r="M309" s="192"/>
      <c r="N309" s="192"/>
      <c r="O309" s="192"/>
      <c r="P309" s="40"/>
      <c r="Q309" s="61"/>
      <c r="R309" s="70"/>
      <c r="S309" s="70"/>
      <c r="W309" s="48"/>
    </row>
    <row r="310" spans="1:23" ht="18" customHeight="1" x14ac:dyDescent="0.45">
      <c r="A310" s="187" t="s">
        <v>172</v>
      </c>
      <c r="B310" s="78" t="s">
        <v>8</v>
      </c>
      <c r="C310" s="227"/>
      <c r="D310" s="227"/>
      <c r="E310" s="227"/>
      <c r="F310" s="227"/>
      <c r="G310" s="78" t="s">
        <v>19</v>
      </c>
      <c r="H310" s="290"/>
      <c r="I310" s="290"/>
      <c r="J310" s="290"/>
      <c r="K310" s="206"/>
      <c r="L310" s="192"/>
      <c r="M310" s="192"/>
      <c r="N310" s="192"/>
      <c r="O310" s="192"/>
      <c r="Q310" s="61"/>
      <c r="R310" s="70"/>
      <c r="S310" s="70"/>
      <c r="W310" s="48"/>
    </row>
    <row r="311" spans="1:23" ht="18" customHeight="1" x14ac:dyDescent="0.45">
      <c r="A311" s="187" t="s">
        <v>172</v>
      </c>
      <c r="B311" s="78" t="s">
        <v>185</v>
      </c>
      <c r="C311" s="240"/>
      <c r="D311" s="227"/>
      <c r="E311" s="227"/>
      <c r="F311" s="227"/>
      <c r="G311" s="38" t="s">
        <v>239</v>
      </c>
      <c r="H311" s="229"/>
      <c r="I311" s="229"/>
      <c r="J311" s="229"/>
      <c r="K311" s="206"/>
      <c r="L311" s="192"/>
      <c r="M311" s="192"/>
      <c r="N311" s="192"/>
      <c r="O311" s="192"/>
      <c r="Q311" s="61"/>
      <c r="R311" s="70"/>
      <c r="S311" s="70"/>
      <c r="W311" s="48"/>
    </row>
    <row r="312" spans="1:23" ht="18" customHeight="1" x14ac:dyDescent="0.45">
      <c r="A312" s="187" t="s">
        <v>172</v>
      </c>
      <c r="B312" s="292"/>
      <c r="C312" s="293"/>
      <c r="D312" s="293"/>
      <c r="E312" s="293"/>
      <c r="F312" s="293"/>
      <c r="G312" s="293"/>
      <c r="H312" s="293"/>
      <c r="I312" s="293"/>
      <c r="J312" s="293"/>
      <c r="K312" s="206"/>
      <c r="L312" s="192"/>
      <c r="M312" s="192"/>
      <c r="N312" s="192"/>
      <c r="O312" s="192"/>
      <c r="Q312" s="61"/>
      <c r="R312" s="70"/>
      <c r="S312" s="70"/>
      <c r="W312" s="48"/>
    </row>
    <row r="313" spans="1:23" ht="32.1" customHeight="1" x14ac:dyDescent="0.45">
      <c r="A313" s="187" t="s">
        <v>172</v>
      </c>
      <c r="B313" s="286"/>
      <c r="C313" s="286"/>
      <c r="D313" s="286"/>
      <c r="E313" s="286"/>
      <c r="F313" s="286"/>
      <c r="G313" s="286"/>
      <c r="H313" s="286"/>
      <c r="I313" s="286"/>
      <c r="J313" s="286"/>
      <c r="K313" s="206"/>
      <c r="L313" s="192"/>
      <c r="M313" s="192"/>
      <c r="N313" s="192"/>
      <c r="O313" s="192"/>
      <c r="W313" s="48"/>
    </row>
    <row r="314" spans="1:23" ht="18" customHeight="1" x14ac:dyDescent="0.45">
      <c r="A314" s="187" t="s">
        <v>172</v>
      </c>
      <c r="B314" s="104" t="s">
        <v>27</v>
      </c>
      <c r="C314" s="234"/>
      <c r="D314" s="234"/>
      <c r="E314" s="234"/>
      <c r="F314" s="234"/>
      <c r="G314" s="234"/>
      <c r="H314" s="234"/>
      <c r="I314" s="234"/>
      <c r="J314" s="234"/>
      <c r="K314" s="206"/>
      <c r="L314" s="192"/>
      <c r="M314" s="192"/>
      <c r="N314" s="192"/>
      <c r="O314" s="192"/>
      <c r="R314" s="70"/>
      <c r="S314" s="70"/>
      <c r="W314" s="48"/>
    </row>
    <row r="315" spans="1:23" ht="18" customHeight="1" x14ac:dyDescent="0.45">
      <c r="A315" s="187" t="s">
        <v>172</v>
      </c>
      <c r="B315" s="78" t="s">
        <v>20</v>
      </c>
      <c r="C315" s="227"/>
      <c r="D315" s="227"/>
      <c r="E315" s="227"/>
      <c r="F315" s="227"/>
      <c r="G315" s="78" t="s">
        <v>5</v>
      </c>
      <c r="H315" s="229"/>
      <c r="I315" s="229"/>
      <c r="J315" s="229"/>
      <c r="K315" s="206"/>
      <c r="L315" s="192"/>
      <c r="M315" s="192"/>
      <c r="N315" s="192"/>
      <c r="O315" s="192"/>
      <c r="R315" s="70"/>
      <c r="S315" s="70"/>
      <c r="W315" s="48"/>
    </row>
    <row r="316" spans="1:23" ht="18" customHeight="1" x14ac:dyDescent="0.45">
      <c r="A316" s="187" t="s">
        <v>172</v>
      </c>
      <c r="B316" s="78" t="s">
        <v>8</v>
      </c>
      <c r="C316" s="227"/>
      <c r="D316" s="227"/>
      <c r="E316" s="227"/>
      <c r="F316" s="227"/>
      <c r="G316" s="78" t="s">
        <v>19</v>
      </c>
      <c r="H316" s="290"/>
      <c r="I316" s="290"/>
      <c r="J316" s="290"/>
      <c r="K316" s="206"/>
      <c r="L316" s="192"/>
      <c r="M316" s="192"/>
      <c r="N316" s="192"/>
      <c r="O316" s="192"/>
      <c r="R316" s="70"/>
      <c r="S316" s="70"/>
      <c r="W316" s="48"/>
    </row>
    <row r="317" spans="1:23" ht="18" customHeight="1" x14ac:dyDescent="0.45">
      <c r="A317" s="187" t="s">
        <v>172</v>
      </c>
      <c r="B317" s="78" t="s">
        <v>185</v>
      </c>
      <c r="C317" s="240"/>
      <c r="D317" s="227"/>
      <c r="E317" s="227"/>
      <c r="F317" s="227"/>
      <c r="G317" s="38" t="s">
        <v>239</v>
      </c>
      <c r="H317" s="229"/>
      <c r="I317" s="229"/>
      <c r="J317" s="229"/>
      <c r="K317" s="206"/>
      <c r="L317" s="192"/>
      <c r="M317" s="192"/>
      <c r="N317" s="192"/>
      <c r="O317" s="192"/>
      <c r="R317" s="70"/>
      <c r="S317" s="70"/>
      <c r="W317" s="48"/>
    </row>
    <row r="318" spans="1:23" ht="18" customHeight="1" x14ac:dyDescent="0.45">
      <c r="A318" s="187" t="s">
        <v>172</v>
      </c>
      <c r="B318" s="292"/>
      <c r="C318" s="293"/>
      <c r="D318" s="293"/>
      <c r="E318" s="293"/>
      <c r="F318" s="293"/>
      <c r="G318" s="293"/>
      <c r="H318" s="293"/>
      <c r="I318" s="293"/>
      <c r="J318" s="293"/>
      <c r="K318" s="206"/>
      <c r="L318" s="192"/>
      <c r="M318" s="192"/>
      <c r="N318" s="192"/>
      <c r="O318" s="192"/>
      <c r="R318" s="70"/>
      <c r="S318" s="70"/>
      <c r="W318" s="48"/>
    </row>
    <row r="319" spans="1:23" ht="32.1" customHeight="1" x14ac:dyDescent="0.45">
      <c r="A319" s="187" t="s">
        <v>172</v>
      </c>
      <c r="B319" s="286"/>
      <c r="C319" s="286"/>
      <c r="D319" s="286"/>
      <c r="E319" s="286"/>
      <c r="F319" s="286"/>
      <c r="G319" s="286"/>
      <c r="H319" s="286"/>
      <c r="I319" s="286"/>
      <c r="J319" s="286"/>
      <c r="K319" s="206"/>
      <c r="L319" s="192"/>
      <c r="M319" s="192"/>
      <c r="N319" s="192"/>
      <c r="O319" s="192"/>
      <c r="W319" s="48"/>
    </row>
    <row r="320" spans="1:23" ht="18" customHeight="1" x14ac:dyDescent="0.45">
      <c r="A320" s="187" t="s">
        <v>172</v>
      </c>
      <c r="B320" s="104" t="s">
        <v>28</v>
      </c>
      <c r="C320" s="234"/>
      <c r="D320" s="234"/>
      <c r="E320" s="234"/>
      <c r="F320" s="234"/>
      <c r="G320" s="234"/>
      <c r="H320" s="234"/>
      <c r="I320" s="234"/>
      <c r="J320" s="234"/>
      <c r="K320" s="206"/>
      <c r="L320" s="192"/>
      <c r="M320" s="192"/>
      <c r="N320" s="192"/>
      <c r="O320" s="192"/>
      <c r="Q320" s="61"/>
      <c r="R320" s="70"/>
      <c r="S320" s="70"/>
      <c r="W320" s="48"/>
    </row>
    <row r="321" spans="1:23" ht="18" customHeight="1" x14ac:dyDescent="0.45">
      <c r="A321" s="187" t="s">
        <v>172</v>
      </c>
      <c r="B321" s="78" t="s">
        <v>20</v>
      </c>
      <c r="C321" s="227"/>
      <c r="D321" s="227"/>
      <c r="E321" s="227"/>
      <c r="F321" s="227"/>
      <c r="G321" s="78" t="s">
        <v>5</v>
      </c>
      <c r="H321" s="229"/>
      <c r="I321" s="229"/>
      <c r="J321" s="229"/>
      <c r="K321" s="206"/>
      <c r="L321" s="192"/>
      <c r="M321" s="192"/>
      <c r="N321" s="192"/>
      <c r="O321" s="192"/>
      <c r="Q321" s="61"/>
      <c r="R321" s="70"/>
      <c r="S321" s="70"/>
      <c r="W321" s="48"/>
    </row>
    <row r="322" spans="1:23" ht="18" customHeight="1" x14ac:dyDescent="0.45">
      <c r="A322" s="187" t="s">
        <v>172</v>
      </c>
      <c r="B322" s="78" t="s">
        <v>8</v>
      </c>
      <c r="C322" s="227"/>
      <c r="D322" s="227"/>
      <c r="E322" s="227"/>
      <c r="F322" s="227"/>
      <c r="G322" s="78" t="s">
        <v>19</v>
      </c>
      <c r="H322" s="290"/>
      <c r="I322" s="290"/>
      <c r="J322" s="290"/>
      <c r="K322" s="206"/>
      <c r="L322" s="192"/>
      <c r="M322" s="192"/>
      <c r="N322" s="192"/>
      <c r="O322" s="192"/>
      <c r="Q322" s="61"/>
      <c r="R322" s="70"/>
      <c r="S322" s="70"/>
      <c r="W322" s="48"/>
    </row>
    <row r="323" spans="1:23" ht="18" customHeight="1" x14ac:dyDescent="0.45">
      <c r="A323" s="187" t="s">
        <v>172</v>
      </c>
      <c r="B323" s="78" t="s">
        <v>185</v>
      </c>
      <c r="C323" s="240"/>
      <c r="D323" s="227"/>
      <c r="E323" s="227"/>
      <c r="F323" s="227"/>
      <c r="G323" s="38" t="s">
        <v>239</v>
      </c>
      <c r="H323" s="229"/>
      <c r="I323" s="229"/>
      <c r="J323" s="229"/>
      <c r="K323" s="206"/>
      <c r="L323" s="192"/>
      <c r="M323" s="192"/>
      <c r="N323" s="192"/>
      <c r="O323" s="192"/>
      <c r="Q323" s="61"/>
      <c r="R323" s="70"/>
      <c r="S323" s="70"/>
      <c r="W323" s="48"/>
    </row>
    <row r="324" spans="1:23" ht="16.149999999999999" customHeight="1" x14ac:dyDescent="0.45">
      <c r="A324" s="187" t="s">
        <v>172</v>
      </c>
      <c r="B324" s="292"/>
      <c r="C324" s="293"/>
      <c r="D324" s="293"/>
      <c r="E324" s="293"/>
      <c r="F324" s="293"/>
      <c r="G324" s="293"/>
      <c r="H324" s="293"/>
      <c r="I324" s="293"/>
      <c r="J324" s="293"/>
      <c r="K324" s="206"/>
      <c r="L324" s="192"/>
      <c r="M324" s="192"/>
      <c r="N324" s="192"/>
      <c r="O324" s="192"/>
      <c r="Q324" s="61"/>
      <c r="R324" s="70"/>
      <c r="S324" s="70"/>
      <c r="W324" s="48"/>
    </row>
    <row r="325" spans="1:23" ht="32.1" customHeight="1" x14ac:dyDescent="0.45">
      <c r="A325" s="187" t="s">
        <v>172</v>
      </c>
      <c r="B325" s="286"/>
      <c r="C325" s="286"/>
      <c r="D325" s="286"/>
      <c r="E325" s="286"/>
      <c r="F325" s="286"/>
      <c r="G325" s="286"/>
      <c r="H325" s="286"/>
      <c r="I325" s="286"/>
      <c r="J325" s="286"/>
      <c r="K325" s="206"/>
      <c r="L325" s="192"/>
      <c r="M325" s="192"/>
      <c r="N325" s="192"/>
      <c r="O325" s="192"/>
      <c r="W325" s="48"/>
    </row>
    <row r="326" spans="1:23" ht="18" customHeight="1" x14ac:dyDescent="0.45">
      <c r="A326" s="187" t="s">
        <v>172</v>
      </c>
      <c r="B326" s="104" t="s">
        <v>29</v>
      </c>
      <c r="C326" s="234"/>
      <c r="D326" s="234"/>
      <c r="E326" s="234"/>
      <c r="F326" s="234"/>
      <c r="G326" s="234"/>
      <c r="H326" s="234"/>
      <c r="I326" s="234"/>
      <c r="J326" s="234"/>
      <c r="K326" s="206"/>
      <c r="L326" s="192"/>
      <c r="M326" s="192"/>
      <c r="N326" s="192"/>
      <c r="O326" s="192"/>
      <c r="Q326" s="61"/>
      <c r="R326" s="70"/>
      <c r="S326" s="70"/>
      <c r="W326" s="48"/>
    </row>
    <row r="327" spans="1:23" ht="18" customHeight="1" x14ac:dyDescent="0.45">
      <c r="A327" s="187" t="s">
        <v>172</v>
      </c>
      <c r="B327" s="78" t="s">
        <v>20</v>
      </c>
      <c r="C327" s="227"/>
      <c r="D327" s="227"/>
      <c r="E327" s="227"/>
      <c r="F327" s="227"/>
      <c r="G327" s="78" t="s">
        <v>5</v>
      </c>
      <c r="H327" s="229"/>
      <c r="I327" s="229"/>
      <c r="J327" s="229"/>
      <c r="K327" s="206"/>
      <c r="L327" s="40" t="s">
        <v>545</v>
      </c>
      <c r="M327" s="192"/>
      <c r="N327" s="192"/>
      <c r="O327" s="192"/>
      <c r="P327" s="40"/>
      <c r="Q327" s="61"/>
      <c r="R327" s="70"/>
      <c r="S327" s="70"/>
      <c r="W327" s="48"/>
    </row>
    <row r="328" spans="1:23" ht="18" customHeight="1" x14ac:dyDescent="0.45">
      <c r="A328" s="187" t="s">
        <v>172</v>
      </c>
      <c r="B328" s="78" t="s">
        <v>8</v>
      </c>
      <c r="C328" s="227"/>
      <c r="D328" s="227"/>
      <c r="E328" s="227"/>
      <c r="F328" s="227"/>
      <c r="G328" s="78" t="s">
        <v>19</v>
      </c>
      <c r="H328" s="290"/>
      <c r="I328" s="290"/>
      <c r="J328" s="290"/>
      <c r="K328" s="206"/>
      <c r="L328" s="192"/>
      <c r="M328" s="192"/>
      <c r="N328" s="192"/>
      <c r="O328" s="192"/>
      <c r="Q328" s="61"/>
      <c r="R328" s="70"/>
      <c r="S328" s="70"/>
      <c r="W328" s="48"/>
    </row>
    <row r="329" spans="1:23" ht="18" customHeight="1" x14ac:dyDescent="0.45">
      <c r="A329" s="187" t="s">
        <v>172</v>
      </c>
      <c r="B329" s="78" t="s">
        <v>185</v>
      </c>
      <c r="C329" s="240"/>
      <c r="D329" s="227"/>
      <c r="E329" s="227"/>
      <c r="F329" s="227"/>
      <c r="G329" s="38" t="s">
        <v>239</v>
      </c>
      <c r="H329" s="229"/>
      <c r="I329" s="229"/>
      <c r="J329" s="229"/>
      <c r="K329" s="206"/>
      <c r="L329" s="192"/>
      <c r="M329" s="192"/>
      <c r="N329" s="192"/>
      <c r="O329" s="192"/>
      <c r="Q329" s="61"/>
      <c r="R329" s="70"/>
      <c r="S329" s="70"/>
      <c r="W329" s="48"/>
    </row>
    <row r="330" spans="1:23" ht="18" customHeight="1" x14ac:dyDescent="0.45">
      <c r="A330" s="187" t="s">
        <v>172</v>
      </c>
      <c r="B330" s="292"/>
      <c r="C330" s="293"/>
      <c r="D330" s="293"/>
      <c r="E330" s="293"/>
      <c r="F330" s="293"/>
      <c r="G330" s="293"/>
      <c r="H330" s="293"/>
      <c r="I330" s="293"/>
      <c r="J330" s="293"/>
      <c r="K330" s="206"/>
      <c r="L330" s="192"/>
      <c r="M330" s="192"/>
      <c r="N330" s="192"/>
      <c r="O330" s="192"/>
      <c r="Q330" s="61"/>
      <c r="R330" s="70"/>
      <c r="S330" s="70"/>
      <c r="W330" s="48"/>
    </row>
    <row r="331" spans="1:23" ht="32.1" customHeight="1" x14ac:dyDescent="0.45">
      <c r="A331" s="187" t="s">
        <v>172</v>
      </c>
      <c r="B331" s="216"/>
      <c r="C331" s="216"/>
      <c r="D331" s="216"/>
      <c r="E331" s="216"/>
      <c r="F331" s="216"/>
      <c r="G331" s="216"/>
      <c r="H331" s="216"/>
      <c r="I331" s="216"/>
      <c r="J331" s="216"/>
      <c r="K331" s="206"/>
      <c r="L331" s="192"/>
      <c r="M331" s="192"/>
      <c r="N331" s="192"/>
      <c r="O331" s="192"/>
      <c r="W331" s="48"/>
    </row>
    <row r="332" spans="1:23" ht="18" customHeight="1" x14ac:dyDescent="0.45">
      <c r="A332" s="187" t="s">
        <v>172</v>
      </c>
      <c r="B332" s="104" t="s">
        <v>30</v>
      </c>
      <c r="C332" s="234"/>
      <c r="D332" s="234"/>
      <c r="E332" s="234"/>
      <c r="F332" s="234"/>
      <c r="G332" s="234"/>
      <c r="H332" s="234"/>
      <c r="I332" s="234"/>
      <c r="J332" s="234"/>
      <c r="K332" s="206"/>
      <c r="L332" s="192"/>
      <c r="M332" s="192"/>
      <c r="N332" s="192"/>
      <c r="O332" s="192"/>
      <c r="Q332" s="61"/>
      <c r="R332" s="70"/>
      <c r="S332" s="70"/>
      <c r="W332" s="48"/>
    </row>
    <row r="333" spans="1:23" ht="18" customHeight="1" x14ac:dyDescent="0.45">
      <c r="A333" s="187" t="s">
        <v>172</v>
      </c>
      <c r="B333" s="78" t="s">
        <v>20</v>
      </c>
      <c r="C333" s="227"/>
      <c r="D333" s="227"/>
      <c r="E333" s="227"/>
      <c r="F333" s="227"/>
      <c r="G333" s="78" t="s">
        <v>5</v>
      </c>
      <c r="H333" s="229"/>
      <c r="I333" s="230"/>
      <c r="J333" s="230"/>
      <c r="K333" s="206"/>
      <c r="L333" s="192"/>
      <c r="M333" s="192"/>
      <c r="N333" s="192"/>
      <c r="O333" s="192"/>
      <c r="Q333" s="61"/>
      <c r="R333" s="70"/>
      <c r="S333" s="70"/>
      <c r="W333" s="48"/>
    </row>
    <row r="334" spans="1:23" ht="18" customHeight="1" x14ac:dyDescent="0.45">
      <c r="A334" s="187" t="s">
        <v>172</v>
      </c>
      <c r="B334" s="78" t="s">
        <v>8</v>
      </c>
      <c r="C334" s="227"/>
      <c r="D334" s="227"/>
      <c r="E334" s="227"/>
      <c r="F334" s="227"/>
      <c r="G334" s="78" t="s">
        <v>19</v>
      </c>
      <c r="H334" s="290"/>
      <c r="I334" s="291"/>
      <c r="J334" s="291"/>
      <c r="K334" s="206"/>
      <c r="L334" s="192"/>
      <c r="M334" s="192"/>
      <c r="N334" s="192"/>
      <c r="O334" s="192"/>
      <c r="Q334" s="61"/>
      <c r="R334" s="70"/>
      <c r="S334" s="70"/>
      <c r="W334" s="48"/>
    </row>
    <row r="335" spans="1:23" ht="18" customHeight="1" x14ac:dyDescent="0.45">
      <c r="A335" s="187" t="s">
        <v>172</v>
      </c>
      <c r="B335" s="78" t="s">
        <v>185</v>
      </c>
      <c r="C335" s="240"/>
      <c r="D335" s="227"/>
      <c r="E335" s="227"/>
      <c r="F335" s="227"/>
      <c r="G335" s="38" t="s">
        <v>239</v>
      </c>
      <c r="H335" s="229"/>
      <c r="I335" s="229"/>
      <c r="J335" s="229"/>
      <c r="K335" s="206"/>
      <c r="L335" s="192"/>
      <c r="M335" s="192"/>
      <c r="N335" s="192"/>
      <c r="O335" s="192"/>
      <c r="Q335" s="61"/>
      <c r="R335" s="70"/>
      <c r="S335" s="70"/>
      <c r="W335" s="48"/>
    </row>
    <row r="336" spans="1:23" ht="18" customHeight="1" x14ac:dyDescent="0.45">
      <c r="A336" s="187" t="s">
        <v>172</v>
      </c>
      <c r="B336" s="292"/>
      <c r="C336" s="293"/>
      <c r="D336" s="293"/>
      <c r="E336" s="293"/>
      <c r="F336" s="293"/>
      <c r="G336" s="293"/>
      <c r="H336" s="293"/>
      <c r="I336" s="293"/>
      <c r="J336" s="293"/>
      <c r="K336" s="206"/>
      <c r="L336" s="192"/>
      <c r="M336" s="192"/>
      <c r="N336" s="192"/>
      <c r="O336" s="192"/>
      <c r="Q336" s="61"/>
      <c r="R336" s="70"/>
      <c r="S336" s="70"/>
      <c r="W336" s="48"/>
    </row>
    <row r="337" spans="1:23" ht="32.1" customHeight="1" x14ac:dyDescent="0.45">
      <c r="A337" s="187" t="s">
        <v>172</v>
      </c>
      <c r="B337" s="216"/>
      <c r="C337" s="216"/>
      <c r="D337" s="216"/>
      <c r="E337" s="216"/>
      <c r="F337" s="216"/>
      <c r="G337" s="216"/>
      <c r="H337" s="216"/>
      <c r="I337" s="216"/>
      <c r="J337" s="216"/>
      <c r="K337" s="206"/>
      <c r="L337" s="192"/>
      <c r="M337" s="192"/>
      <c r="N337" s="192"/>
      <c r="O337" s="192"/>
      <c r="W337" s="48"/>
    </row>
    <row r="338" spans="1:23" ht="18" customHeight="1" x14ac:dyDescent="0.45">
      <c r="A338" s="187" t="s">
        <v>172</v>
      </c>
      <c r="B338" s="223" t="s">
        <v>52</v>
      </c>
      <c r="C338" s="223"/>
      <c r="D338" s="223"/>
      <c r="E338" s="223"/>
      <c r="F338" s="223"/>
      <c r="G338" s="223"/>
      <c r="H338" s="223"/>
      <c r="I338" s="223"/>
      <c r="J338" s="223"/>
      <c r="K338" s="196" t="s">
        <v>652</v>
      </c>
      <c r="L338" s="192"/>
      <c r="M338" s="192"/>
      <c r="N338" s="192"/>
      <c r="O338" s="192"/>
      <c r="Q338" s="70"/>
      <c r="R338" s="70"/>
      <c r="S338" s="70"/>
      <c r="T338" s="70"/>
      <c r="U338" s="70"/>
      <c r="V338" s="70"/>
      <c r="W338" s="70"/>
    </row>
    <row r="339" spans="1:23" ht="18" customHeight="1" x14ac:dyDescent="0.45">
      <c r="A339" s="187" t="s">
        <v>172</v>
      </c>
      <c r="B339" s="235" t="s">
        <v>160</v>
      </c>
      <c r="C339" s="235"/>
      <c r="D339" s="235"/>
      <c r="E339" s="235"/>
      <c r="F339" s="235"/>
      <c r="G339" s="235"/>
      <c r="H339" s="235"/>
      <c r="I339" s="235"/>
      <c r="J339" s="235"/>
      <c r="K339" s="206"/>
      <c r="L339" s="192"/>
      <c r="M339" s="192"/>
      <c r="N339" s="192"/>
      <c r="O339" s="192"/>
      <c r="R339" s="70"/>
      <c r="S339" s="70"/>
      <c r="W339" s="48"/>
    </row>
    <row r="340" spans="1:23" ht="18" customHeight="1" x14ac:dyDescent="0.45">
      <c r="A340" s="187" t="s">
        <v>172</v>
      </c>
      <c r="B340" s="223" t="s">
        <v>476</v>
      </c>
      <c r="C340" s="223"/>
      <c r="D340" s="223"/>
      <c r="E340" s="223"/>
      <c r="F340" s="223"/>
      <c r="G340" s="223"/>
      <c r="H340" s="223"/>
      <c r="I340" s="223"/>
      <c r="J340" s="223"/>
      <c r="K340" s="206"/>
      <c r="L340" s="192"/>
      <c r="M340" s="192"/>
      <c r="N340" s="192"/>
      <c r="O340" s="192"/>
      <c r="Q340" s="61"/>
      <c r="R340" s="70"/>
      <c r="S340" s="70"/>
      <c r="W340" s="48"/>
    </row>
    <row r="341" spans="1:23" s="1" customFormat="1" ht="18" customHeight="1" x14ac:dyDescent="0.4">
      <c r="A341" s="187" t="s">
        <v>172</v>
      </c>
      <c r="B341" s="78" t="s">
        <v>8</v>
      </c>
      <c r="C341" s="227"/>
      <c r="D341" s="227"/>
      <c r="E341" s="227"/>
      <c r="F341" s="227"/>
      <c r="G341" s="78" t="s">
        <v>5</v>
      </c>
      <c r="H341" s="229"/>
      <c r="I341" s="229"/>
      <c r="J341" s="229"/>
      <c r="K341" s="206"/>
      <c r="L341" s="40" t="s">
        <v>545</v>
      </c>
      <c r="M341" s="192"/>
      <c r="N341" s="192"/>
      <c r="O341" s="192"/>
      <c r="P341" s="40"/>
      <c r="Q341" s="61"/>
      <c r="R341" s="70"/>
      <c r="S341" s="70"/>
      <c r="T341" s="60"/>
      <c r="U341" s="60"/>
      <c r="V341" s="60"/>
    </row>
    <row r="342" spans="1:23" s="1" customFormat="1" ht="18" customHeight="1" x14ac:dyDescent="0.4">
      <c r="A342" s="187" t="s">
        <v>172</v>
      </c>
      <c r="B342" s="78" t="s">
        <v>185</v>
      </c>
      <c r="C342" s="257"/>
      <c r="D342" s="227"/>
      <c r="E342" s="227"/>
      <c r="F342" s="227"/>
      <c r="G342" s="38" t="s">
        <v>239</v>
      </c>
      <c r="H342" s="229"/>
      <c r="I342" s="229"/>
      <c r="J342" s="229"/>
      <c r="K342" s="206"/>
      <c r="L342" s="192"/>
      <c r="M342" s="192"/>
      <c r="N342" s="192"/>
      <c r="O342" s="192"/>
      <c r="Q342" s="61"/>
      <c r="R342" s="70"/>
      <c r="S342" s="70"/>
      <c r="T342" s="60"/>
      <c r="U342" s="60"/>
      <c r="V342" s="60"/>
    </row>
    <row r="343" spans="1:23" ht="18" customHeight="1" x14ac:dyDescent="0.45">
      <c r="A343" s="187" t="s">
        <v>172</v>
      </c>
      <c r="B343" s="223" t="s">
        <v>475</v>
      </c>
      <c r="C343" s="223"/>
      <c r="D343" s="223"/>
      <c r="E343" s="223"/>
      <c r="F343" s="223"/>
      <c r="G343" s="223"/>
      <c r="H343" s="223"/>
      <c r="I343" s="223"/>
      <c r="J343" s="223"/>
      <c r="K343" s="206"/>
      <c r="L343" s="192"/>
      <c r="M343" s="192"/>
      <c r="N343" s="192"/>
      <c r="O343" s="192"/>
      <c r="Q343" s="61"/>
      <c r="R343" s="70"/>
      <c r="S343" s="70"/>
    </row>
    <row r="344" spans="1:23" s="1" customFormat="1" ht="18" customHeight="1" x14ac:dyDescent="0.4">
      <c r="A344" s="187" t="s">
        <v>172</v>
      </c>
      <c r="B344" s="78" t="s">
        <v>8</v>
      </c>
      <c r="C344" s="227"/>
      <c r="D344" s="227"/>
      <c r="E344" s="227"/>
      <c r="F344" s="227"/>
      <c r="G344" s="78" t="s">
        <v>5</v>
      </c>
      <c r="H344" s="229"/>
      <c r="I344" s="229"/>
      <c r="J344" s="229"/>
      <c r="K344" s="206"/>
      <c r="L344" s="192"/>
      <c r="M344" s="192"/>
      <c r="N344" s="192"/>
      <c r="O344" s="192"/>
      <c r="Q344" s="61"/>
      <c r="R344" s="70"/>
      <c r="S344" s="70"/>
      <c r="T344" s="60"/>
      <c r="U344" s="60"/>
      <c r="V344" s="60"/>
    </row>
    <row r="345" spans="1:23" s="1" customFormat="1" ht="18" customHeight="1" x14ac:dyDescent="0.4">
      <c r="A345" s="187" t="s">
        <v>172</v>
      </c>
      <c r="B345" s="78" t="s">
        <v>185</v>
      </c>
      <c r="C345" s="227"/>
      <c r="D345" s="227"/>
      <c r="E345" s="227"/>
      <c r="F345" s="227"/>
      <c r="G345" s="38" t="s">
        <v>239</v>
      </c>
      <c r="H345" s="229"/>
      <c r="I345" s="229"/>
      <c r="J345" s="229"/>
      <c r="K345" s="206"/>
      <c r="L345" s="192"/>
      <c r="M345" s="192"/>
      <c r="N345" s="192"/>
      <c r="O345" s="192"/>
      <c r="Q345" s="61"/>
      <c r="R345" s="70"/>
      <c r="S345" s="70"/>
      <c r="T345" s="60"/>
      <c r="U345" s="60"/>
      <c r="V345" s="60"/>
    </row>
    <row r="346" spans="1:23" ht="18" customHeight="1" x14ac:dyDescent="0.45">
      <c r="A346" s="187" t="s">
        <v>172</v>
      </c>
      <c r="B346" s="223" t="s">
        <v>11</v>
      </c>
      <c r="C346" s="223"/>
      <c r="D346" s="223"/>
      <c r="E346" s="223"/>
      <c r="F346" s="223"/>
      <c r="G346" s="223"/>
      <c r="H346" s="223"/>
      <c r="I346" s="223"/>
      <c r="J346" s="223"/>
      <c r="K346" s="206"/>
      <c r="L346" s="192"/>
      <c r="M346" s="192"/>
      <c r="N346" s="192"/>
      <c r="O346" s="192"/>
      <c r="Q346" s="61"/>
      <c r="R346" s="70"/>
      <c r="S346" s="70"/>
    </row>
    <row r="347" spans="1:23" s="1" customFormat="1" ht="18" customHeight="1" x14ac:dyDescent="0.4">
      <c r="A347" s="187" t="s">
        <v>172</v>
      </c>
      <c r="B347" s="78" t="s">
        <v>8</v>
      </c>
      <c r="C347" s="227"/>
      <c r="D347" s="227"/>
      <c r="E347" s="227"/>
      <c r="F347" s="227"/>
      <c r="G347" s="78" t="s">
        <v>5</v>
      </c>
      <c r="H347" s="229"/>
      <c r="I347" s="229"/>
      <c r="J347" s="229"/>
      <c r="K347" s="206"/>
      <c r="L347" s="192"/>
      <c r="M347" s="192"/>
      <c r="N347" s="192"/>
      <c r="O347" s="192"/>
      <c r="Q347" s="70"/>
      <c r="R347" s="70"/>
      <c r="S347" s="70"/>
      <c r="T347" s="60"/>
      <c r="U347" s="60"/>
      <c r="V347" s="60"/>
    </row>
    <row r="348" spans="1:23" s="1" customFormat="1" ht="18" customHeight="1" x14ac:dyDescent="0.4">
      <c r="A348" s="187" t="s">
        <v>172</v>
      </c>
      <c r="B348" s="78" t="s">
        <v>185</v>
      </c>
      <c r="C348" s="257"/>
      <c r="D348" s="227"/>
      <c r="E348" s="227"/>
      <c r="F348" s="227"/>
      <c r="G348" s="38" t="s">
        <v>239</v>
      </c>
      <c r="H348" s="229"/>
      <c r="I348" s="229"/>
      <c r="J348" s="229"/>
      <c r="K348" s="206"/>
      <c r="L348" s="192"/>
      <c r="M348" s="192"/>
      <c r="N348" s="192"/>
      <c r="O348" s="192"/>
      <c r="Q348" s="61"/>
      <c r="R348" s="70"/>
      <c r="S348" s="70"/>
      <c r="T348" s="60"/>
      <c r="U348" s="60"/>
      <c r="V348" s="60"/>
    </row>
    <row r="349" spans="1:23" ht="18" customHeight="1" x14ac:dyDescent="0.45">
      <c r="A349" s="187" t="s">
        <v>172</v>
      </c>
      <c r="B349" s="235" t="s">
        <v>161</v>
      </c>
      <c r="C349" s="235"/>
      <c r="D349" s="235"/>
      <c r="E349" s="235"/>
      <c r="F349" s="235"/>
      <c r="G349" s="235"/>
      <c r="H349" s="235"/>
      <c r="I349" s="235"/>
      <c r="J349" s="235"/>
      <c r="K349" s="206"/>
      <c r="L349" s="192"/>
      <c r="M349" s="192"/>
      <c r="N349" s="192"/>
      <c r="O349" s="192"/>
      <c r="R349" s="70"/>
      <c r="S349" s="70"/>
    </row>
    <row r="350" spans="1:23" ht="18" customHeight="1" x14ac:dyDescent="0.45">
      <c r="A350" s="187" t="s">
        <v>172</v>
      </c>
      <c r="B350" s="223" t="s">
        <v>474</v>
      </c>
      <c r="C350" s="223"/>
      <c r="D350" s="223"/>
      <c r="E350" s="223"/>
      <c r="F350" s="223"/>
      <c r="G350" s="223"/>
      <c r="H350" s="223"/>
      <c r="I350" s="223"/>
      <c r="J350" s="223"/>
      <c r="K350" s="206"/>
      <c r="L350" s="192"/>
      <c r="M350" s="192"/>
      <c r="N350" s="192"/>
      <c r="O350" s="192"/>
      <c r="Q350" s="61"/>
      <c r="R350" s="70"/>
      <c r="S350" s="70"/>
    </row>
    <row r="351" spans="1:23" s="1" customFormat="1" ht="18" customHeight="1" x14ac:dyDescent="0.4">
      <c r="A351" s="187" t="s">
        <v>172</v>
      </c>
      <c r="B351" s="78" t="s">
        <v>8</v>
      </c>
      <c r="C351" s="227"/>
      <c r="D351" s="227"/>
      <c r="E351" s="227"/>
      <c r="F351" s="227"/>
      <c r="G351" s="78" t="s">
        <v>5</v>
      </c>
      <c r="H351" s="229"/>
      <c r="I351" s="229"/>
      <c r="J351" s="229"/>
      <c r="K351" s="206"/>
      <c r="L351" s="40" t="s">
        <v>545</v>
      </c>
      <c r="M351" s="192"/>
      <c r="N351" s="192"/>
      <c r="O351" s="192"/>
      <c r="P351" s="40"/>
      <c r="Q351" s="61"/>
      <c r="R351" s="70"/>
      <c r="S351" s="70"/>
      <c r="T351" s="60"/>
      <c r="U351" s="60"/>
      <c r="V351" s="60"/>
    </row>
    <row r="352" spans="1:23" s="1" customFormat="1" ht="18" customHeight="1" x14ac:dyDescent="0.4">
      <c r="A352" s="187" t="s">
        <v>172</v>
      </c>
      <c r="B352" s="78" t="s">
        <v>185</v>
      </c>
      <c r="C352" s="257"/>
      <c r="D352" s="227"/>
      <c r="E352" s="227"/>
      <c r="F352" s="227"/>
      <c r="G352" s="38" t="s">
        <v>239</v>
      </c>
      <c r="H352" s="229"/>
      <c r="I352" s="229"/>
      <c r="J352" s="229"/>
      <c r="K352" s="206"/>
      <c r="L352" s="192"/>
      <c r="M352" s="192"/>
      <c r="N352" s="192"/>
      <c r="O352" s="192"/>
      <c r="Q352" s="61"/>
      <c r="R352" s="70"/>
      <c r="S352" s="70"/>
      <c r="T352" s="60"/>
      <c r="U352" s="60"/>
      <c r="V352" s="60"/>
    </row>
    <row r="353" spans="1:22" s="1" customFormat="1" ht="18" customHeight="1" x14ac:dyDescent="0.4">
      <c r="A353" s="187" t="s">
        <v>172</v>
      </c>
      <c r="B353" s="78" t="s">
        <v>8</v>
      </c>
      <c r="C353" s="227"/>
      <c r="D353" s="227"/>
      <c r="E353" s="227"/>
      <c r="F353" s="227"/>
      <c r="G353" s="78" t="s">
        <v>5</v>
      </c>
      <c r="H353" s="229"/>
      <c r="I353" s="229"/>
      <c r="J353" s="229"/>
      <c r="K353" s="206"/>
      <c r="L353" s="192"/>
      <c r="M353" s="192"/>
      <c r="N353" s="192"/>
      <c r="O353" s="192"/>
      <c r="Q353" s="61"/>
      <c r="R353" s="70"/>
      <c r="S353" s="70"/>
      <c r="T353" s="60"/>
      <c r="U353" s="60"/>
      <c r="V353" s="60"/>
    </row>
    <row r="354" spans="1:22" s="1" customFormat="1" ht="18" customHeight="1" x14ac:dyDescent="0.4">
      <c r="A354" s="187" t="s">
        <v>172</v>
      </c>
      <c r="B354" s="78" t="s">
        <v>185</v>
      </c>
      <c r="C354" s="257"/>
      <c r="D354" s="227"/>
      <c r="E354" s="227"/>
      <c r="F354" s="227"/>
      <c r="G354" s="38" t="s">
        <v>239</v>
      </c>
      <c r="H354" s="229"/>
      <c r="I354" s="229"/>
      <c r="J354" s="229"/>
      <c r="K354" s="206"/>
      <c r="L354" s="192"/>
      <c r="M354" s="192"/>
      <c r="N354" s="192"/>
      <c r="O354" s="192"/>
      <c r="Q354" s="61"/>
      <c r="R354" s="70"/>
      <c r="S354" s="70"/>
      <c r="T354" s="60"/>
      <c r="U354" s="60"/>
      <c r="V354" s="60"/>
    </row>
    <row r="355" spans="1:22" ht="18" customHeight="1" x14ac:dyDescent="0.45">
      <c r="A355" s="187" t="s">
        <v>172</v>
      </c>
      <c r="B355" s="223" t="s">
        <v>159</v>
      </c>
      <c r="C355" s="223"/>
      <c r="D355" s="223"/>
      <c r="E355" s="223"/>
      <c r="F355" s="223"/>
      <c r="G355" s="223"/>
      <c r="H355" s="223"/>
      <c r="I355" s="223"/>
      <c r="J355" s="223"/>
      <c r="K355" s="206"/>
      <c r="L355" s="192"/>
      <c r="M355" s="192"/>
      <c r="N355" s="192"/>
      <c r="O355" s="192"/>
      <c r="Q355" s="61"/>
      <c r="R355" s="70"/>
      <c r="S355" s="70"/>
    </row>
    <row r="356" spans="1:22" s="29" customFormat="1" ht="50.1" customHeight="1" x14ac:dyDescent="0.45">
      <c r="A356" s="187" t="s">
        <v>172</v>
      </c>
      <c r="B356" s="278" t="s">
        <v>388</v>
      </c>
      <c r="C356" s="278"/>
      <c r="D356" s="278"/>
      <c r="E356" s="278"/>
      <c r="F356" s="278"/>
      <c r="G356" s="278"/>
      <c r="H356" s="278"/>
      <c r="I356" s="278"/>
      <c r="J356" s="278"/>
      <c r="K356" s="206"/>
      <c r="L356" s="192"/>
      <c r="M356" s="192"/>
      <c r="N356" s="192"/>
      <c r="O356" s="192"/>
      <c r="Q356" s="144"/>
      <c r="R356" s="144"/>
      <c r="S356" s="144"/>
      <c r="T356" s="144"/>
      <c r="U356" s="144"/>
      <c r="V356" s="144"/>
    </row>
    <row r="357" spans="1:22" ht="60" customHeight="1" x14ac:dyDescent="0.45">
      <c r="A357" s="187" t="s">
        <v>172</v>
      </c>
      <c r="B357" s="214" t="s">
        <v>387</v>
      </c>
      <c r="C357" s="285"/>
      <c r="D357" s="285"/>
      <c r="E357" s="285"/>
      <c r="F357" s="285"/>
      <c r="G357" s="285"/>
      <c r="H357" s="285"/>
      <c r="I357" s="285"/>
      <c r="J357" s="285"/>
      <c r="K357" s="194"/>
      <c r="L357" s="192"/>
      <c r="M357" s="192"/>
      <c r="N357" s="192"/>
      <c r="O357" s="192"/>
      <c r="R357" s="70"/>
      <c r="S357" s="70"/>
    </row>
    <row r="358" spans="1:22" ht="32.1" customHeight="1" x14ac:dyDescent="0.45">
      <c r="A358" s="187" t="s">
        <v>172</v>
      </c>
      <c r="B358" s="214" t="s">
        <v>461</v>
      </c>
      <c r="C358" s="285"/>
      <c r="D358" s="285"/>
      <c r="E358" s="285"/>
      <c r="F358" s="285"/>
      <c r="G358" s="285"/>
      <c r="H358" s="285"/>
      <c r="I358" s="285"/>
      <c r="J358" s="285"/>
      <c r="K358" s="194"/>
      <c r="L358" s="192"/>
      <c r="M358" s="192"/>
      <c r="N358" s="192"/>
      <c r="O358" s="192"/>
      <c r="R358" s="70"/>
      <c r="S358" s="70"/>
    </row>
    <row r="359" spans="1:22" ht="46.15" customHeight="1" x14ac:dyDescent="0.45">
      <c r="A359" s="187" t="s">
        <v>172</v>
      </c>
      <c r="B359" s="287"/>
      <c r="C359" s="288"/>
      <c r="D359" s="288"/>
      <c r="E359" s="288"/>
      <c r="F359" s="288"/>
      <c r="G359" s="288"/>
      <c r="H359" s="288"/>
      <c r="I359" s="288"/>
      <c r="J359" s="289"/>
      <c r="K359" s="194"/>
      <c r="L359" s="192"/>
      <c r="M359" s="192"/>
      <c r="N359" s="192"/>
      <c r="O359" s="192"/>
    </row>
    <row r="360" spans="1:22" ht="45.95" customHeight="1" x14ac:dyDescent="0.45">
      <c r="A360" s="187" t="s">
        <v>172</v>
      </c>
      <c r="B360" s="214" t="s">
        <v>460</v>
      </c>
      <c r="C360" s="285"/>
      <c r="D360" s="285"/>
      <c r="E360" s="285"/>
      <c r="F360" s="285"/>
      <c r="G360" s="285"/>
      <c r="H360" s="285"/>
      <c r="I360" s="285"/>
      <c r="J360" s="285"/>
      <c r="K360" s="194"/>
      <c r="L360" s="192"/>
      <c r="M360" s="192"/>
      <c r="N360" s="192"/>
      <c r="O360" s="192"/>
      <c r="R360" s="70"/>
      <c r="S360" s="70"/>
    </row>
    <row r="361" spans="1:22" ht="46.15" customHeight="1" x14ac:dyDescent="0.45">
      <c r="A361" s="187" t="s">
        <v>172</v>
      </c>
      <c r="B361" s="216"/>
      <c r="C361" s="286"/>
      <c r="D361" s="286"/>
      <c r="E361" s="286"/>
      <c r="F361" s="286"/>
      <c r="G361" s="286"/>
      <c r="H361" s="286"/>
      <c r="I361" s="286"/>
      <c r="J361" s="286"/>
      <c r="K361" s="194"/>
      <c r="L361" s="192"/>
      <c r="M361" s="192"/>
      <c r="N361" s="192"/>
      <c r="O361" s="192"/>
    </row>
    <row r="362" spans="1:22" ht="80.099999999999994" customHeight="1" x14ac:dyDescent="0.45">
      <c r="A362" s="187" t="s">
        <v>172</v>
      </c>
      <c r="B362" s="214" t="s">
        <v>562</v>
      </c>
      <c r="C362" s="285"/>
      <c r="D362" s="285"/>
      <c r="E362" s="285"/>
      <c r="F362" s="285"/>
      <c r="G362" s="285"/>
      <c r="H362" s="285"/>
      <c r="I362" s="285"/>
      <c r="J362" s="285"/>
      <c r="K362" s="194"/>
      <c r="L362" s="192"/>
      <c r="M362" s="192"/>
      <c r="N362" s="192"/>
      <c r="O362" s="192"/>
      <c r="R362" s="70"/>
      <c r="S362" s="70"/>
    </row>
    <row r="363" spans="1:22" ht="60" customHeight="1" x14ac:dyDescent="0.45">
      <c r="A363" s="187" t="s">
        <v>172</v>
      </c>
      <c r="B363" s="214" t="s">
        <v>389</v>
      </c>
      <c r="C363" s="285"/>
      <c r="D363" s="285"/>
      <c r="E363" s="285"/>
      <c r="F363" s="285"/>
      <c r="G363" s="285"/>
      <c r="H363" s="285"/>
      <c r="I363" s="285"/>
      <c r="J363" s="285"/>
      <c r="K363" s="194"/>
      <c r="L363" s="192"/>
      <c r="M363" s="192"/>
      <c r="N363" s="192"/>
      <c r="O363" s="192"/>
      <c r="R363" s="70"/>
      <c r="S363" s="70"/>
    </row>
    <row r="364" spans="1:22" ht="64.150000000000006" customHeight="1" x14ac:dyDescent="0.45">
      <c r="A364" s="187" t="s">
        <v>172</v>
      </c>
      <c r="B364" s="214" t="s">
        <v>390</v>
      </c>
      <c r="C364" s="285"/>
      <c r="D364" s="285"/>
      <c r="E364" s="285"/>
      <c r="F364" s="285"/>
      <c r="G364" s="285"/>
      <c r="H364" s="285"/>
      <c r="I364" s="285"/>
      <c r="J364" s="285"/>
      <c r="K364" s="194"/>
      <c r="L364" s="192"/>
      <c r="M364" s="192"/>
      <c r="N364" s="192"/>
      <c r="O364" s="192"/>
      <c r="R364" s="70"/>
      <c r="S364" s="70"/>
    </row>
    <row r="365" spans="1:22" ht="64.150000000000006" customHeight="1" x14ac:dyDescent="0.45">
      <c r="A365" s="187" t="s">
        <v>172</v>
      </c>
      <c r="B365" s="214" t="s">
        <v>493</v>
      </c>
      <c r="C365" s="214"/>
      <c r="D365" s="214"/>
      <c r="E365" s="214"/>
      <c r="F365" s="214"/>
      <c r="G365" s="214"/>
      <c r="H365" s="214"/>
      <c r="I365" s="214"/>
      <c r="J365" s="214"/>
      <c r="K365" s="194"/>
      <c r="L365" s="192"/>
      <c r="M365" s="192"/>
      <c r="N365" s="192"/>
      <c r="O365" s="192"/>
      <c r="R365" s="70"/>
      <c r="S365" s="70"/>
    </row>
    <row r="366" spans="1:22" ht="46.15" customHeight="1" x14ac:dyDescent="0.45">
      <c r="A366" s="187" t="s">
        <v>172</v>
      </c>
      <c r="B366" s="286"/>
      <c r="C366" s="286"/>
      <c r="D366" s="286"/>
      <c r="E366" s="286"/>
      <c r="F366" s="286"/>
      <c r="G366" s="286"/>
      <c r="H366" s="286"/>
      <c r="I366" s="286"/>
      <c r="J366" s="286"/>
      <c r="K366" s="194"/>
      <c r="L366" s="192"/>
      <c r="M366" s="192"/>
      <c r="N366" s="192"/>
      <c r="O366" s="192"/>
    </row>
    <row r="367" spans="1:22" ht="18" customHeight="1" x14ac:dyDescent="0.45">
      <c r="A367" s="188" t="s">
        <v>172</v>
      </c>
      <c r="B367" s="224" t="s">
        <v>35</v>
      </c>
      <c r="C367" s="224"/>
      <c r="D367" s="222"/>
      <c r="E367" s="222"/>
      <c r="F367" s="222"/>
      <c r="G367" s="222"/>
      <c r="H367" s="101" t="s">
        <v>313</v>
      </c>
      <c r="I367" s="101" t="s">
        <v>126</v>
      </c>
      <c r="J367" s="101" t="s">
        <v>211</v>
      </c>
      <c r="K367" s="194"/>
      <c r="L367" s="192"/>
      <c r="M367" s="192"/>
      <c r="N367" s="192"/>
      <c r="O367" s="192"/>
      <c r="R367" s="70"/>
      <c r="S367" s="70"/>
    </row>
    <row r="368" spans="1:22" ht="45.95" customHeight="1" x14ac:dyDescent="0.45">
      <c r="A368" s="188" t="s">
        <v>172</v>
      </c>
      <c r="B368" s="80" t="s">
        <v>157</v>
      </c>
      <c r="C368" s="238" t="s">
        <v>626</v>
      </c>
      <c r="D368" s="242"/>
      <c r="E368" s="242"/>
      <c r="F368" s="242"/>
      <c r="G368" s="242"/>
      <c r="H368" s="64">
        <v>106.01</v>
      </c>
      <c r="I368" s="86">
        <v>15</v>
      </c>
      <c r="J368" s="67"/>
      <c r="K368" s="194"/>
      <c r="L368" s="192"/>
      <c r="M368" s="192"/>
      <c r="N368" s="192"/>
      <c r="O368" s="192"/>
      <c r="P368" s="34"/>
      <c r="R368" s="70"/>
      <c r="S368" s="70"/>
    </row>
    <row r="369" spans="1:19" ht="32.1" customHeight="1" x14ac:dyDescent="0.45">
      <c r="A369" s="188" t="s">
        <v>172</v>
      </c>
      <c r="B369" s="80" t="s">
        <v>98</v>
      </c>
      <c r="C369" s="228" t="s">
        <v>613</v>
      </c>
      <c r="D369" s="228"/>
      <c r="E369" s="228"/>
      <c r="F369" s="228"/>
      <c r="G369" s="228"/>
      <c r="H369" s="64" t="s">
        <v>121</v>
      </c>
      <c r="I369" s="86">
        <v>16</v>
      </c>
      <c r="J369" s="67"/>
      <c r="K369" s="194"/>
      <c r="L369" s="192"/>
      <c r="M369" s="192"/>
      <c r="N369" s="192"/>
      <c r="O369" s="192"/>
      <c r="R369" s="70"/>
      <c r="S369" s="70"/>
    </row>
    <row r="370" spans="1:19" ht="18" customHeight="1" x14ac:dyDescent="0.45">
      <c r="A370" s="188" t="s">
        <v>172</v>
      </c>
      <c r="B370" s="80" t="s">
        <v>424</v>
      </c>
      <c r="C370" s="228" t="s">
        <v>72</v>
      </c>
      <c r="D370" s="228"/>
      <c r="E370" s="228"/>
      <c r="F370" s="228"/>
      <c r="G370" s="228"/>
      <c r="H370" s="64">
        <v>624.02</v>
      </c>
      <c r="I370" s="92" t="s">
        <v>139</v>
      </c>
      <c r="J370" s="67"/>
      <c r="K370" s="194"/>
      <c r="L370" s="192"/>
      <c r="M370" s="192"/>
      <c r="N370" s="192"/>
      <c r="O370" s="192"/>
      <c r="R370" s="70"/>
      <c r="S370" s="70"/>
    </row>
    <row r="371" spans="1:19" ht="18" customHeight="1" x14ac:dyDescent="0.45">
      <c r="A371" s="188" t="s">
        <v>172</v>
      </c>
      <c r="B371" s="80" t="s">
        <v>425</v>
      </c>
      <c r="C371" s="228" t="s">
        <v>96</v>
      </c>
      <c r="D371" s="228"/>
      <c r="E371" s="228"/>
      <c r="F371" s="228"/>
      <c r="G371" s="228"/>
      <c r="H371" s="64">
        <v>510.02</v>
      </c>
      <c r="I371" s="92" t="s">
        <v>139</v>
      </c>
      <c r="J371" s="67"/>
      <c r="K371" s="194"/>
      <c r="L371" s="192"/>
      <c r="M371" s="192"/>
      <c r="N371" s="192"/>
      <c r="O371" s="192"/>
      <c r="R371" s="70"/>
      <c r="S371" s="70"/>
    </row>
    <row r="372" spans="1:19" ht="32.1" customHeight="1" x14ac:dyDescent="0.45">
      <c r="A372" s="188" t="s">
        <v>172</v>
      </c>
      <c r="B372" s="80" t="s">
        <v>426</v>
      </c>
      <c r="C372" s="228" t="s">
        <v>601</v>
      </c>
      <c r="D372" s="228"/>
      <c r="E372" s="228"/>
      <c r="F372" s="228"/>
      <c r="G372" s="228"/>
      <c r="H372" s="64" t="s">
        <v>122</v>
      </c>
      <c r="I372" s="92" t="s">
        <v>139</v>
      </c>
      <c r="J372" s="67"/>
      <c r="K372" s="194"/>
      <c r="L372" s="192"/>
      <c r="M372" s="192"/>
      <c r="N372" s="192"/>
      <c r="O372" s="192"/>
      <c r="R372" s="70"/>
      <c r="S372" s="70"/>
    </row>
    <row r="373" spans="1:19" ht="18" customHeight="1" x14ac:dyDescent="0.45">
      <c r="A373" s="188" t="s">
        <v>172</v>
      </c>
      <c r="B373" s="80" t="s">
        <v>427</v>
      </c>
      <c r="C373" s="228" t="s">
        <v>459</v>
      </c>
      <c r="D373" s="228"/>
      <c r="E373" s="228"/>
      <c r="F373" s="228"/>
      <c r="G373" s="228"/>
      <c r="H373" s="64" t="s">
        <v>123</v>
      </c>
      <c r="I373" s="92" t="s">
        <v>139</v>
      </c>
      <c r="J373" s="67"/>
      <c r="K373" s="194"/>
      <c r="L373" s="192"/>
      <c r="M373" s="192"/>
      <c r="N373" s="192"/>
      <c r="O373" s="192"/>
      <c r="R373" s="70"/>
      <c r="S373" s="70"/>
    </row>
    <row r="374" spans="1:19" ht="40.15" customHeight="1" x14ac:dyDescent="0.45">
      <c r="A374" s="188" t="s">
        <v>172</v>
      </c>
      <c r="B374" s="80" t="s">
        <v>428</v>
      </c>
      <c r="C374" s="228" t="s">
        <v>84</v>
      </c>
      <c r="D374" s="228"/>
      <c r="E374" s="228"/>
      <c r="F374" s="228"/>
      <c r="G374" s="228"/>
      <c r="H374" s="64">
        <v>601.04999999999995</v>
      </c>
      <c r="I374" s="92" t="s">
        <v>511</v>
      </c>
      <c r="J374" s="67"/>
      <c r="K374" s="194"/>
      <c r="L374" s="192"/>
      <c r="M374" s="192"/>
      <c r="N374" s="192"/>
      <c r="O374" s="192"/>
      <c r="R374" s="70"/>
      <c r="S374" s="70"/>
    </row>
    <row r="375" spans="1:19" ht="28.15" customHeight="1" x14ac:dyDescent="0.45">
      <c r="A375" s="188" t="s">
        <v>172</v>
      </c>
      <c r="B375" s="80" t="s">
        <v>429</v>
      </c>
      <c r="C375" s="228" t="s">
        <v>90</v>
      </c>
      <c r="D375" s="228"/>
      <c r="E375" s="228"/>
      <c r="F375" s="228"/>
      <c r="G375" s="228"/>
      <c r="H375" s="64" t="s">
        <v>110</v>
      </c>
      <c r="I375" s="92" t="s">
        <v>592</v>
      </c>
      <c r="J375" s="67"/>
      <c r="K375" s="194"/>
      <c r="L375" s="192"/>
      <c r="M375" s="192"/>
      <c r="N375" s="192"/>
      <c r="O375" s="192"/>
      <c r="R375" s="70"/>
      <c r="S375" s="70"/>
    </row>
    <row r="376" spans="1:19" ht="28.15" customHeight="1" x14ac:dyDescent="0.45">
      <c r="A376" s="188" t="s">
        <v>172</v>
      </c>
      <c r="B376" s="80" t="s">
        <v>430</v>
      </c>
      <c r="C376" s="228" t="s">
        <v>85</v>
      </c>
      <c r="D376" s="228"/>
      <c r="E376" s="228"/>
      <c r="F376" s="228"/>
      <c r="G376" s="228"/>
      <c r="H376" s="64" t="s">
        <v>110</v>
      </c>
      <c r="I376" s="92" t="s">
        <v>593</v>
      </c>
      <c r="J376" s="67"/>
      <c r="K376" s="194"/>
      <c r="L376" s="192"/>
      <c r="M376" s="192"/>
      <c r="N376" s="192"/>
      <c r="O376" s="192"/>
      <c r="R376" s="70"/>
      <c r="S376" s="70"/>
    </row>
    <row r="377" spans="1:19" ht="40.15" customHeight="1" x14ac:dyDescent="0.45">
      <c r="A377" s="188" t="s">
        <v>172</v>
      </c>
      <c r="B377" s="80" t="s">
        <v>431</v>
      </c>
      <c r="C377" s="228" t="s">
        <v>91</v>
      </c>
      <c r="D377" s="228"/>
      <c r="E377" s="228"/>
      <c r="F377" s="228"/>
      <c r="G377" s="228"/>
      <c r="H377" s="64" t="s">
        <v>107</v>
      </c>
      <c r="I377" s="92" t="s">
        <v>511</v>
      </c>
      <c r="J377" s="67"/>
      <c r="K377" s="194"/>
      <c r="L377" s="192"/>
      <c r="M377" s="192"/>
      <c r="N377" s="192"/>
      <c r="O377" s="192"/>
      <c r="R377" s="70"/>
      <c r="S377" s="70"/>
    </row>
    <row r="378" spans="1:19" ht="18" customHeight="1" x14ac:dyDescent="0.45">
      <c r="A378" s="188" t="s">
        <v>172</v>
      </c>
      <c r="B378" s="80" t="s">
        <v>432</v>
      </c>
      <c r="C378" s="228" t="s">
        <v>88</v>
      </c>
      <c r="D378" s="228"/>
      <c r="E378" s="228"/>
      <c r="F378" s="228"/>
      <c r="G378" s="228"/>
      <c r="H378" s="64" t="s">
        <v>106</v>
      </c>
      <c r="I378" s="92" t="s">
        <v>139</v>
      </c>
      <c r="J378" s="67"/>
      <c r="K378" s="194"/>
      <c r="L378" s="192"/>
      <c r="M378" s="192"/>
      <c r="N378" s="192"/>
      <c r="O378" s="192"/>
      <c r="R378" s="70"/>
      <c r="S378" s="70"/>
    </row>
    <row r="379" spans="1:19" ht="32.1" customHeight="1" x14ac:dyDescent="0.45">
      <c r="A379" s="188" t="s">
        <v>172</v>
      </c>
      <c r="B379" s="80" t="s">
        <v>433</v>
      </c>
      <c r="C379" s="238" t="s">
        <v>625</v>
      </c>
      <c r="D379" s="228"/>
      <c r="E379" s="228"/>
      <c r="F379" s="228"/>
      <c r="G379" s="228"/>
      <c r="H379" s="64" t="s">
        <v>109</v>
      </c>
      <c r="I379" s="86">
        <v>17</v>
      </c>
      <c r="J379" s="67"/>
      <c r="K379" s="194"/>
      <c r="L379" s="192"/>
      <c r="M379" s="192"/>
      <c r="N379" s="192"/>
      <c r="O379" s="192"/>
      <c r="R379" s="70"/>
      <c r="S379" s="70"/>
    </row>
    <row r="380" spans="1:19" ht="40.15" customHeight="1" x14ac:dyDescent="0.45">
      <c r="A380" s="188" t="s">
        <v>172</v>
      </c>
      <c r="B380" s="80" t="s">
        <v>434</v>
      </c>
      <c r="C380" s="228" t="s">
        <v>40</v>
      </c>
      <c r="D380" s="228"/>
      <c r="E380" s="228"/>
      <c r="F380" s="228"/>
      <c r="G380" s="228"/>
      <c r="H380" s="64">
        <v>109.01</v>
      </c>
      <c r="I380" s="92" t="s">
        <v>611</v>
      </c>
      <c r="J380" s="67"/>
      <c r="K380" s="194"/>
      <c r="L380" s="192"/>
      <c r="M380" s="192"/>
      <c r="N380" s="192"/>
      <c r="O380" s="192"/>
      <c r="R380" s="70"/>
      <c r="S380" s="70"/>
    </row>
    <row r="381" spans="1:19" ht="42" customHeight="1" x14ac:dyDescent="0.45">
      <c r="A381" s="188" t="s">
        <v>172</v>
      </c>
      <c r="B381" s="80" t="s">
        <v>435</v>
      </c>
      <c r="C381" s="228" t="s">
        <v>82</v>
      </c>
      <c r="D381" s="228"/>
      <c r="E381" s="228"/>
      <c r="F381" s="228"/>
      <c r="G381" s="228"/>
      <c r="H381" s="64" t="s">
        <v>105</v>
      </c>
      <c r="I381" s="92" t="s">
        <v>509</v>
      </c>
      <c r="J381" s="67"/>
      <c r="K381" s="194"/>
      <c r="L381" s="192"/>
      <c r="M381" s="192"/>
      <c r="N381" s="192"/>
      <c r="O381" s="192"/>
      <c r="R381" s="70"/>
      <c r="S381" s="70"/>
    </row>
    <row r="382" spans="1:19" ht="18" customHeight="1" x14ac:dyDescent="0.45">
      <c r="A382" s="188" t="s">
        <v>172</v>
      </c>
      <c r="B382" s="80" t="s">
        <v>436</v>
      </c>
      <c r="C382" s="228" t="s">
        <v>83</v>
      </c>
      <c r="D382" s="228"/>
      <c r="E382" s="228"/>
      <c r="F382" s="228"/>
      <c r="G382" s="228"/>
      <c r="H382" s="64" t="s">
        <v>108</v>
      </c>
      <c r="I382" s="92" t="s">
        <v>139</v>
      </c>
      <c r="J382" s="67"/>
      <c r="K382" s="194"/>
      <c r="L382" s="192"/>
      <c r="M382" s="192"/>
      <c r="N382" s="192"/>
      <c r="O382" s="192"/>
      <c r="R382" s="70"/>
      <c r="S382" s="70"/>
    </row>
    <row r="383" spans="1:19" ht="42" customHeight="1" x14ac:dyDescent="0.45">
      <c r="A383" s="188" t="s">
        <v>172</v>
      </c>
      <c r="B383" s="80" t="s">
        <v>437</v>
      </c>
      <c r="C383" s="228" t="s">
        <v>89</v>
      </c>
      <c r="D383" s="228"/>
      <c r="E383" s="228"/>
      <c r="F383" s="228"/>
      <c r="G383" s="228"/>
      <c r="H383" s="64" t="s">
        <v>142</v>
      </c>
      <c r="I383" s="92" t="s">
        <v>510</v>
      </c>
      <c r="J383" s="67"/>
      <c r="K383" s="194"/>
      <c r="L383" s="192"/>
      <c r="M383" s="192"/>
      <c r="N383" s="192"/>
      <c r="O383" s="192"/>
      <c r="R383" s="70"/>
      <c r="S383" s="70"/>
    </row>
    <row r="384" spans="1:19" ht="32.1" customHeight="1" x14ac:dyDescent="0.45">
      <c r="A384" s="188" t="s">
        <v>172</v>
      </c>
      <c r="B384" s="80" t="s">
        <v>438</v>
      </c>
      <c r="C384" s="228" t="s">
        <v>594</v>
      </c>
      <c r="D384" s="228"/>
      <c r="E384" s="228"/>
      <c r="F384" s="228"/>
      <c r="G384" s="228"/>
      <c r="H384" s="64">
        <v>630.09</v>
      </c>
      <c r="I384" s="86">
        <v>18</v>
      </c>
      <c r="J384" s="67"/>
      <c r="K384" s="194"/>
      <c r="L384" s="192"/>
      <c r="M384" s="192"/>
      <c r="N384" s="192"/>
      <c r="O384" s="192"/>
      <c r="R384" s="70"/>
      <c r="S384" s="70"/>
    </row>
    <row r="385" spans="1:19" ht="32.1" customHeight="1" x14ac:dyDescent="0.45">
      <c r="A385" s="188" t="s">
        <v>172</v>
      </c>
      <c r="B385" s="80" t="s">
        <v>439</v>
      </c>
      <c r="C385" s="228" t="s">
        <v>75</v>
      </c>
      <c r="D385" s="228"/>
      <c r="E385" s="228"/>
      <c r="F385" s="228"/>
      <c r="G385" s="228"/>
      <c r="H385" s="64">
        <v>106.12</v>
      </c>
      <c r="I385" s="92" t="s">
        <v>339</v>
      </c>
      <c r="J385" s="67"/>
      <c r="K385" s="194"/>
      <c r="L385" s="192"/>
      <c r="M385" s="192"/>
      <c r="N385" s="192"/>
      <c r="O385" s="192"/>
      <c r="R385" s="70"/>
      <c r="S385" s="70"/>
    </row>
    <row r="386" spans="1:19" ht="32.1" customHeight="1" x14ac:dyDescent="0.45">
      <c r="A386" s="188" t="s">
        <v>172</v>
      </c>
      <c r="B386" s="80" t="s">
        <v>440</v>
      </c>
      <c r="C386" s="228" t="s">
        <v>76</v>
      </c>
      <c r="D386" s="228"/>
      <c r="E386" s="228"/>
      <c r="F386" s="228"/>
      <c r="G386" s="228"/>
      <c r="H386" s="64">
        <v>106.13</v>
      </c>
      <c r="I386" s="92" t="s">
        <v>339</v>
      </c>
      <c r="J386" s="67"/>
      <c r="K386" s="194"/>
      <c r="L386" s="192"/>
      <c r="M386" s="192"/>
      <c r="N386" s="192"/>
      <c r="O386" s="192"/>
      <c r="R386" s="70"/>
      <c r="S386" s="70"/>
    </row>
    <row r="387" spans="1:19" ht="18" customHeight="1" x14ac:dyDescent="0.45">
      <c r="A387" s="188" t="s">
        <v>172</v>
      </c>
      <c r="B387" s="80" t="s">
        <v>441</v>
      </c>
      <c r="C387" s="228" t="s">
        <v>86</v>
      </c>
      <c r="D387" s="228"/>
      <c r="E387" s="228"/>
      <c r="F387" s="228"/>
      <c r="G387" s="228"/>
      <c r="H387" s="64">
        <v>708</v>
      </c>
      <c r="I387" s="92" t="s">
        <v>340</v>
      </c>
      <c r="J387" s="67"/>
      <c r="K387" s="194"/>
      <c r="L387" s="192"/>
      <c r="M387" s="192"/>
      <c r="N387" s="192"/>
      <c r="O387" s="192"/>
      <c r="R387" s="70"/>
      <c r="S387" s="70"/>
    </row>
    <row r="388" spans="1:19" ht="40.15" customHeight="1" x14ac:dyDescent="0.45">
      <c r="A388" s="188" t="s">
        <v>172</v>
      </c>
      <c r="B388" s="80" t="s">
        <v>442</v>
      </c>
      <c r="C388" s="228" t="s">
        <v>87</v>
      </c>
      <c r="D388" s="228"/>
      <c r="E388" s="228"/>
      <c r="F388" s="228"/>
      <c r="G388" s="228"/>
      <c r="H388" s="64" t="s">
        <v>124</v>
      </c>
      <c r="I388" s="92" t="s">
        <v>511</v>
      </c>
      <c r="J388" s="67"/>
      <c r="K388" s="194"/>
      <c r="L388" s="192"/>
      <c r="M388" s="192"/>
      <c r="N388" s="192"/>
      <c r="O388" s="192"/>
      <c r="R388" s="70"/>
      <c r="S388" s="70"/>
    </row>
    <row r="389" spans="1:19" ht="32.1" customHeight="1" x14ac:dyDescent="0.45">
      <c r="A389" s="188" t="s">
        <v>172</v>
      </c>
      <c r="B389" s="80" t="s">
        <v>443</v>
      </c>
      <c r="C389" s="228" t="s">
        <v>614</v>
      </c>
      <c r="D389" s="228"/>
      <c r="E389" s="228"/>
      <c r="F389" s="228"/>
      <c r="G389" s="228"/>
      <c r="H389" s="64">
        <v>106.11</v>
      </c>
      <c r="I389" s="86">
        <v>19</v>
      </c>
      <c r="J389" s="67"/>
      <c r="K389" s="194"/>
      <c r="L389" s="192"/>
      <c r="M389" s="192"/>
      <c r="N389" s="192"/>
      <c r="O389" s="192"/>
      <c r="R389" s="70"/>
      <c r="S389" s="70"/>
    </row>
    <row r="390" spans="1:19" ht="18" customHeight="1" x14ac:dyDescent="0.45">
      <c r="A390" s="187" t="s">
        <v>172</v>
      </c>
      <c r="B390" s="223" t="s">
        <v>93</v>
      </c>
      <c r="C390" s="223"/>
      <c r="D390" s="223"/>
      <c r="E390" s="223"/>
      <c r="F390" s="223"/>
      <c r="G390" s="223"/>
      <c r="H390" s="223"/>
      <c r="I390" s="223"/>
      <c r="J390" s="223"/>
      <c r="K390" s="196" t="s">
        <v>653</v>
      </c>
      <c r="L390" s="192"/>
      <c r="M390" s="192"/>
      <c r="N390" s="192"/>
      <c r="O390" s="192"/>
    </row>
    <row r="391" spans="1:19" ht="18" customHeight="1" x14ac:dyDescent="0.45">
      <c r="A391" s="187" t="s">
        <v>172</v>
      </c>
      <c r="B391" s="235" t="s">
        <v>160</v>
      </c>
      <c r="C391" s="235"/>
      <c r="D391" s="235"/>
      <c r="E391" s="235"/>
      <c r="F391" s="235"/>
      <c r="G391" s="235"/>
      <c r="H391" s="235"/>
      <c r="I391" s="235"/>
      <c r="J391" s="235"/>
      <c r="K391" s="206"/>
      <c r="L391" s="192"/>
      <c r="M391" s="192"/>
      <c r="N391" s="192"/>
      <c r="O391" s="192"/>
      <c r="R391" s="70"/>
      <c r="S391" s="70"/>
    </row>
    <row r="392" spans="1:19" ht="18" customHeight="1" x14ac:dyDescent="0.45">
      <c r="A392" s="187" t="s">
        <v>172</v>
      </c>
      <c r="B392" s="223" t="s">
        <v>183</v>
      </c>
      <c r="C392" s="223"/>
      <c r="D392" s="223"/>
      <c r="E392" s="223"/>
      <c r="F392" s="223"/>
      <c r="G392" s="223"/>
      <c r="H392" s="223"/>
      <c r="I392" s="223"/>
      <c r="J392" s="223"/>
      <c r="K392" s="206"/>
      <c r="L392" s="192"/>
      <c r="M392" s="192"/>
      <c r="N392" s="192"/>
      <c r="O392" s="192"/>
      <c r="R392" s="70"/>
      <c r="S392" s="70"/>
    </row>
    <row r="393" spans="1:19" ht="18" customHeight="1" x14ac:dyDescent="0.45">
      <c r="A393" s="187" t="s">
        <v>172</v>
      </c>
      <c r="B393" s="78" t="s">
        <v>8</v>
      </c>
      <c r="C393" s="227"/>
      <c r="D393" s="213"/>
      <c r="E393" s="213"/>
      <c r="F393" s="213"/>
      <c r="G393" s="78" t="s">
        <v>5</v>
      </c>
      <c r="H393" s="229"/>
      <c r="I393" s="229"/>
      <c r="J393" s="229"/>
      <c r="K393" s="206"/>
      <c r="L393" s="40" t="s">
        <v>545</v>
      </c>
      <c r="M393" s="192"/>
      <c r="N393" s="192"/>
      <c r="O393" s="192"/>
      <c r="P393" s="40"/>
      <c r="R393" s="70"/>
      <c r="S393" s="70"/>
    </row>
    <row r="394" spans="1:19" ht="18" customHeight="1" x14ac:dyDescent="0.45">
      <c r="A394" s="187" t="s">
        <v>172</v>
      </c>
      <c r="B394" s="78" t="s">
        <v>6</v>
      </c>
      <c r="C394" s="227"/>
      <c r="D394" s="213"/>
      <c r="E394" s="213"/>
      <c r="F394" s="213"/>
      <c r="G394" s="38" t="s">
        <v>239</v>
      </c>
      <c r="H394" s="229"/>
      <c r="I394" s="229"/>
      <c r="J394" s="229"/>
      <c r="K394" s="206"/>
      <c r="L394" s="192"/>
      <c r="M394" s="192"/>
      <c r="N394" s="192"/>
      <c r="O394" s="192"/>
      <c r="R394" s="70"/>
      <c r="S394" s="70"/>
    </row>
    <row r="395" spans="1:19" ht="18" customHeight="1" x14ac:dyDescent="0.45">
      <c r="A395" s="187" t="s">
        <v>172</v>
      </c>
      <c r="B395" s="279" t="s">
        <v>331</v>
      </c>
      <c r="C395" s="279"/>
      <c r="D395" s="279"/>
      <c r="E395" s="279"/>
      <c r="F395" s="279"/>
      <c r="G395" s="182"/>
      <c r="H395" s="277" t="s">
        <v>329</v>
      </c>
      <c r="I395" s="277"/>
      <c r="J395" s="277"/>
      <c r="K395" s="206"/>
      <c r="L395" s="192"/>
      <c r="M395" s="192"/>
      <c r="N395" s="192"/>
      <c r="O395" s="192"/>
      <c r="R395" s="70"/>
      <c r="S395" s="70"/>
    </row>
    <row r="396" spans="1:19" ht="46.15" customHeight="1" x14ac:dyDescent="0.45">
      <c r="A396" s="187" t="s">
        <v>172</v>
      </c>
      <c r="B396" s="216"/>
      <c r="C396" s="216"/>
      <c r="D396" s="216"/>
      <c r="E396" s="216"/>
      <c r="F396" s="216"/>
      <c r="G396" s="216"/>
      <c r="H396" s="216"/>
      <c r="I396" s="216"/>
      <c r="J396" s="216"/>
      <c r="K396" s="206"/>
      <c r="L396" s="192"/>
      <c r="M396" s="192"/>
      <c r="N396" s="192"/>
      <c r="O396" s="192"/>
    </row>
    <row r="397" spans="1:19" ht="18" customHeight="1" x14ac:dyDescent="0.45">
      <c r="A397" s="187" t="s">
        <v>172</v>
      </c>
      <c r="B397" s="223" t="s">
        <v>94</v>
      </c>
      <c r="C397" s="223"/>
      <c r="D397" s="223"/>
      <c r="E397" s="223"/>
      <c r="F397" s="223"/>
      <c r="G397" s="223"/>
      <c r="H397" s="223"/>
      <c r="I397" s="223"/>
      <c r="J397" s="223"/>
      <c r="K397" s="196" t="s">
        <v>654</v>
      </c>
      <c r="L397" s="192"/>
      <c r="M397" s="192"/>
      <c r="N397" s="192"/>
      <c r="O397" s="192"/>
    </row>
    <row r="398" spans="1:19" ht="18" customHeight="1" x14ac:dyDescent="0.45">
      <c r="A398" s="187" t="s">
        <v>172</v>
      </c>
      <c r="B398" s="235" t="s">
        <v>160</v>
      </c>
      <c r="C398" s="235"/>
      <c r="D398" s="235"/>
      <c r="E398" s="235"/>
      <c r="F398" s="235"/>
      <c r="G398" s="235"/>
      <c r="H398" s="235"/>
      <c r="I398" s="235"/>
      <c r="J398" s="235"/>
      <c r="K398" s="206"/>
      <c r="L398" s="192"/>
      <c r="M398" s="192"/>
      <c r="N398" s="192"/>
      <c r="O398" s="192"/>
      <c r="R398" s="70"/>
      <c r="S398" s="70"/>
    </row>
    <row r="399" spans="1:19" ht="18" customHeight="1" x14ac:dyDescent="0.45">
      <c r="A399" s="187" t="s">
        <v>172</v>
      </c>
      <c r="B399" s="223" t="s">
        <v>478</v>
      </c>
      <c r="C399" s="223"/>
      <c r="D399" s="223"/>
      <c r="E399" s="223"/>
      <c r="F399" s="223"/>
      <c r="G399" s="223"/>
      <c r="H399" s="223"/>
      <c r="I399" s="223"/>
      <c r="J399" s="223"/>
      <c r="K399" s="206"/>
      <c r="L399" s="192"/>
      <c r="M399" s="192"/>
      <c r="N399" s="192"/>
      <c r="O399" s="192"/>
      <c r="Q399" s="61"/>
      <c r="R399" s="70"/>
      <c r="S399" s="70"/>
    </row>
    <row r="400" spans="1:19" ht="18" customHeight="1" x14ac:dyDescent="0.45">
      <c r="A400" s="187" t="s">
        <v>172</v>
      </c>
      <c r="B400" s="78" t="s">
        <v>8</v>
      </c>
      <c r="C400" s="237"/>
      <c r="D400" s="232"/>
      <c r="E400" s="232"/>
      <c r="F400" s="232"/>
      <c r="G400" s="78" t="s">
        <v>5</v>
      </c>
      <c r="H400" s="229"/>
      <c r="I400" s="229"/>
      <c r="J400" s="229"/>
      <c r="K400" s="206"/>
      <c r="L400" s="192"/>
      <c r="M400" s="192"/>
      <c r="N400" s="192"/>
      <c r="O400" s="192"/>
      <c r="Q400" s="61"/>
      <c r="R400" s="70"/>
      <c r="S400" s="70"/>
    </row>
    <row r="401" spans="1:40" ht="18" customHeight="1" x14ac:dyDescent="0.45">
      <c r="A401" s="187" t="s">
        <v>172</v>
      </c>
      <c r="B401" s="78" t="s">
        <v>6</v>
      </c>
      <c r="C401" s="231"/>
      <c r="D401" s="232"/>
      <c r="E401" s="232"/>
      <c r="F401" s="232"/>
      <c r="G401" s="38" t="s">
        <v>239</v>
      </c>
      <c r="H401" s="229"/>
      <c r="I401" s="229"/>
      <c r="J401" s="229"/>
      <c r="K401" s="206"/>
      <c r="L401" s="192"/>
      <c r="M401" s="192"/>
      <c r="N401" s="192"/>
      <c r="O401" s="192"/>
      <c r="Q401" s="61"/>
      <c r="R401" s="70"/>
      <c r="S401" s="70"/>
    </row>
    <row r="402" spans="1:40" ht="18" customHeight="1" x14ac:dyDescent="0.45">
      <c r="A402" s="187" t="s">
        <v>172</v>
      </c>
      <c r="B402" s="223" t="s">
        <v>477</v>
      </c>
      <c r="C402" s="223"/>
      <c r="D402" s="223"/>
      <c r="E402" s="223"/>
      <c r="F402" s="223"/>
      <c r="G402" s="223"/>
      <c r="H402" s="223"/>
      <c r="I402" s="223"/>
      <c r="J402" s="223"/>
      <c r="K402" s="206"/>
      <c r="L402" s="192"/>
      <c r="M402" s="192"/>
      <c r="N402" s="192"/>
      <c r="O402" s="192"/>
      <c r="Q402" s="61"/>
      <c r="R402" s="70"/>
      <c r="S402" s="70"/>
    </row>
    <row r="403" spans="1:40" ht="18" customHeight="1" x14ac:dyDescent="0.45">
      <c r="A403" s="187" t="s">
        <v>172</v>
      </c>
      <c r="B403" s="78" t="s">
        <v>8</v>
      </c>
      <c r="C403" s="237"/>
      <c r="D403" s="237"/>
      <c r="E403" s="237"/>
      <c r="F403" s="237"/>
      <c r="G403" s="78" t="s">
        <v>5</v>
      </c>
      <c r="H403" s="229"/>
      <c r="I403" s="229"/>
      <c r="J403" s="229"/>
      <c r="K403" s="206"/>
      <c r="L403" s="192"/>
      <c r="M403" s="192"/>
      <c r="N403" s="192"/>
      <c r="O403" s="192"/>
      <c r="R403" s="70"/>
      <c r="S403" s="70"/>
    </row>
    <row r="404" spans="1:40" ht="18" customHeight="1" x14ac:dyDescent="0.45">
      <c r="A404" s="187" t="s">
        <v>172</v>
      </c>
      <c r="B404" s="78" t="s">
        <v>6</v>
      </c>
      <c r="C404" s="231"/>
      <c r="D404" s="237"/>
      <c r="E404" s="237"/>
      <c r="F404" s="237"/>
      <c r="G404" s="38" t="s">
        <v>239</v>
      </c>
      <c r="H404" s="229"/>
      <c r="I404" s="229"/>
      <c r="J404" s="229"/>
      <c r="K404" s="206"/>
      <c r="L404" s="192"/>
      <c r="M404" s="192"/>
      <c r="N404" s="192"/>
      <c r="O404" s="192"/>
      <c r="R404" s="70"/>
      <c r="S404" s="70"/>
    </row>
    <row r="405" spans="1:40" ht="18" customHeight="1" x14ac:dyDescent="0.45">
      <c r="A405" s="187" t="s">
        <v>172</v>
      </c>
      <c r="B405" s="279" t="s">
        <v>331</v>
      </c>
      <c r="C405" s="279"/>
      <c r="D405" s="279"/>
      <c r="E405" s="279"/>
      <c r="F405" s="279"/>
      <c r="G405" s="184"/>
      <c r="H405" s="277" t="s">
        <v>329</v>
      </c>
      <c r="I405" s="277"/>
      <c r="J405" s="277"/>
      <c r="K405" s="206"/>
      <c r="L405" s="192"/>
      <c r="M405" s="192"/>
      <c r="N405" s="192"/>
      <c r="O405" s="192"/>
      <c r="R405" s="70"/>
      <c r="S405" s="70"/>
    </row>
    <row r="406" spans="1:40" ht="46.15" customHeight="1" x14ac:dyDescent="0.45">
      <c r="A406" s="187" t="s">
        <v>172</v>
      </c>
      <c r="B406" s="239"/>
      <c r="C406" s="239"/>
      <c r="D406" s="239"/>
      <c r="E406" s="239"/>
      <c r="F406" s="239"/>
      <c r="G406" s="239"/>
      <c r="H406" s="239"/>
      <c r="I406" s="239"/>
      <c r="J406" s="239"/>
      <c r="K406" s="206"/>
      <c r="L406" s="192"/>
      <c r="M406" s="192"/>
      <c r="N406" s="192"/>
      <c r="O406" s="192"/>
    </row>
    <row r="407" spans="1:40" ht="18" customHeight="1" x14ac:dyDescent="0.45">
      <c r="A407" s="187" t="s">
        <v>172</v>
      </c>
      <c r="B407" s="279" t="s">
        <v>542</v>
      </c>
      <c r="C407" s="279"/>
      <c r="D407" s="279"/>
      <c r="E407" s="279"/>
      <c r="F407" s="279"/>
      <c r="G407" s="279"/>
      <c r="H407" s="282"/>
      <c r="I407" s="283"/>
      <c r="J407" s="283"/>
      <c r="K407" s="206"/>
      <c r="L407" s="192"/>
      <c r="M407" s="192"/>
      <c r="N407" s="192"/>
      <c r="O407" s="192"/>
      <c r="R407" s="70"/>
      <c r="S407" s="70"/>
    </row>
    <row r="408" spans="1:40" ht="18" customHeight="1" x14ac:dyDescent="0.45">
      <c r="A408" s="187" t="s">
        <v>172</v>
      </c>
      <c r="B408" s="224" t="s">
        <v>35</v>
      </c>
      <c r="C408" s="224"/>
      <c r="D408" s="222"/>
      <c r="E408" s="222"/>
      <c r="F408" s="222"/>
      <c r="G408" s="222"/>
      <c r="H408" s="101" t="s">
        <v>313</v>
      </c>
      <c r="I408" s="101" t="s">
        <v>126</v>
      </c>
      <c r="J408" s="101" t="s">
        <v>211</v>
      </c>
      <c r="K408" s="194"/>
      <c r="L408" s="192"/>
      <c r="M408" s="192"/>
      <c r="N408" s="192"/>
      <c r="O408" s="192"/>
      <c r="R408" s="70"/>
      <c r="S408" s="70"/>
    </row>
    <row r="409" spans="1:40" ht="40.15" customHeight="1" x14ac:dyDescent="0.45">
      <c r="A409" s="187" t="s">
        <v>172</v>
      </c>
      <c r="B409" s="80" t="s">
        <v>97</v>
      </c>
      <c r="C409" s="228" t="s">
        <v>595</v>
      </c>
      <c r="D409" s="228"/>
      <c r="E409" s="228"/>
      <c r="F409" s="228"/>
      <c r="G409" s="228"/>
      <c r="H409" s="119" t="s">
        <v>173</v>
      </c>
      <c r="I409" s="86">
        <v>20</v>
      </c>
      <c r="J409" s="67"/>
      <c r="K409" s="194"/>
      <c r="L409" s="192"/>
      <c r="M409" s="192"/>
      <c r="N409" s="192"/>
      <c r="O409" s="192"/>
      <c r="R409" s="70"/>
      <c r="S409" s="70"/>
    </row>
    <row r="410" spans="1:40" ht="42" customHeight="1" x14ac:dyDescent="0.45">
      <c r="A410" s="187" t="s">
        <v>172</v>
      </c>
      <c r="B410" s="80" t="s">
        <v>444</v>
      </c>
      <c r="C410" s="228" t="s">
        <v>174</v>
      </c>
      <c r="D410" s="228"/>
      <c r="E410" s="228"/>
      <c r="F410" s="228"/>
      <c r="G410" s="228"/>
      <c r="H410" s="119" t="s">
        <v>173</v>
      </c>
      <c r="I410" s="92" t="s">
        <v>342</v>
      </c>
      <c r="J410" s="67"/>
      <c r="K410" s="194"/>
      <c r="L410" s="192"/>
      <c r="M410" s="192"/>
      <c r="N410" s="192"/>
      <c r="O410" s="192"/>
      <c r="P410" s="159"/>
      <c r="R410" s="70"/>
      <c r="S410" s="70"/>
    </row>
    <row r="411" spans="1:40" ht="42" customHeight="1" x14ac:dyDescent="0.5">
      <c r="A411" s="187" t="s">
        <v>172</v>
      </c>
      <c r="B411" s="80" t="s">
        <v>445</v>
      </c>
      <c r="C411" s="228" t="s">
        <v>524</v>
      </c>
      <c r="D411" s="228"/>
      <c r="E411" s="228"/>
      <c r="F411" s="228"/>
      <c r="G411" s="228"/>
      <c r="H411" s="119">
        <v>618.04</v>
      </c>
      <c r="I411" s="92" t="s">
        <v>341</v>
      </c>
      <c r="J411" s="67"/>
      <c r="K411" s="194"/>
      <c r="L411" s="192"/>
      <c r="M411" s="192"/>
      <c r="N411" s="192"/>
      <c r="O411" s="192"/>
      <c r="P411" s="159"/>
      <c r="R411" s="70"/>
      <c r="S411" s="70"/>
      <c r="W411" s="2"/>
      <c r="X411" s="2"/>
      <c r="Y411" s="2"/>
      <c r="Z411" s="2"/>
      <c r="AA411" s="2"/>
      <c r="AB411" s="2"/>
      <c r="AC411" s="2"/>
      <c r="AD411" s="2"/>
      <c r="AE411" s="2"/>
      <c r="AF411" s="2"/>
      <c r="AG411" s="2"/>
      <c r="AH411" s="2"/>
      <c r="AI411" s="2"/>
      <c r="AJ411" s="2"/>
      <c r="AK411" s="2"/>
      <c r="AL411" s="2"/>
      <c r="AM411" s="2"/>
      <c r="AN411" s="2"/>
    </row>
    <row r="412" spans="1:40" s="2" customFormat="1" ht="42" customHeight="1" x14ac:dyDescent="0.5">
      <c r="A412" s="187" t="s">
        <v>172</v>
      </c>
      <c r="B412" s="80" t="s">
        <v>446</v>
      </c>
      <c r="C412" s="228" t="s">
        <v>596</v>
      </c>
      <c r="D412" s="228"/>
      <c r="E412" s="228"/>
      <c r="F412" s="228"/>
      <c r="G412" s="228"/>
      <c r="H412" s="119">
        <v>512.16999999999996</v>
      </c>
      <c r="I412" s="92" t="s">
        <v>341</v>
      </c>
      <c r="J412" s="67"/>
      <c r="K412" s="194"/>
      <c r="L412" s="192"/>
      <c r="M412" s="192"/>
      <c r="N412" s="192"/>
      <c r="O412" s="192"/>
      <c r="Q412" s="48"/>
      <c r="R412" s="70"/>
      <c r="S412" s="70"/>
      <c r="T412" s="48"/>
      <c r="U412" s="48"/>
      <c r="V412" s="48"/>
    </row>
    <row r="413" spans="1:40" s="2" customFormat="1" ht="18" customHeight="1" x14ac:dyDescent="0.5">
      <c r="A413" s="187" t="s">
        <v>172</v>
      </c>
      <c r="B413" s="223" t="s">
        <v>95</v>
      </c>
      <c r="C413" s="223"/>
      <c r="D413" s="223"/>
      <c r="E413" s="223"/>
      <c r="F413" s="223"/>
      <c r="G413" s="223"/>
      <c r="H413" s="223"/>
      <c r="I413" s="223"/>
      <c r="J413" s="223"/>
      <c r="K413" s="196" t="s">
        <v>655</v>
      </c>
      <c r="L413" s="192"/>
      <c r="M413" s="192"/>
      <c r="N413" s="192"/>
      <c r="O413" s="192"/>
      <c r="P413" s="29"/>
      <c r="Q413" s="48"/>
      <c r="R413" s="70"/>
      <c r="S413" s="70"/>
      <c r="T413" s="48"/>
      <c r="U413" s="48"/>
      <c r="V413" s="48"/>
      <c r="W413" s="29"/>
      <c r="X413" s="29"/>
      <c r="Y413" s="29"/>
      <c r="Z413" s="29"/>
      <c r="AA413" s="29"/>
      <c r="AB413" s="29"/>
      <c r="AC413" s="29"/>
      <c r="AD413" s="29"/>
      <c r="AE413" s="29"/>
      <c r="AF413" s="29"/>
      <c r="AG413" s="29"/>
      <c r="AH413" s="29"/>
      <c r="AI413" s="29"/>
      <c r="AJ413" s="29"/>
      <c r="AK413" s="29"/>
      <c r="AL413" s="29"/>
      <c r="AM413" s="29"/>
      <c r="AN413" s="29"/>
    </row>
    <row r="414" spans="1:40" s="29" customFormat="1" ht="46.15" customHeight="1" x14ac:dyDescent="0.45">
      <c r="A414" s="187" t="s">
        <v>172</v>
      </c>
      <c r="B414" s="216"/>
      <c r="C414" s="216"/>
      <c r="D414" s="216"/>
      <c r="E414" s="216"/>
      <c r="F414" s="216"/>
      <c r="G414" s="216"/>
      <c r="H414" s="216"/>
      <c r="I414" s="216"/>
      <c r="J414" s="216"/>
      <c r="K414" s="194"/>
      <c r="L414" s="192"/>
      <c r="M414" s="192"/>
      <c r="N414" s="192"/>
      <c r="O414" s="192"/>
      <c r="P414" s="27"/>
      <c r="Q414" s="48"/>
      <c r="R414" s="48"/>
      <c r="S414" s="48"/>
      <c r="T414" s="48"/>
      <c r="U414" s="48"/>
      <c r="V414" s="48"/>
      <c r="W414" s="27"/>
      <c r="X414" s="27"/>
      <c r="Y414" s="27"/>
      <c r="Z414" s="27"/>
      <c r="AA414" s="27"/>
      <c r="AB414" s="27"/>
      <c r="AC414" s="27"/>
      <c r="AD414" s="27"/>
      <c r="AE414" s="27"/>
      <c r="AF414" s="27"/>
      <c r="AG414" s="27"/>
      <c r="AH414" s="27"/>
      <c r="AI414" s="27"/>
      <c r="AJ414" s="27"/>
      <c r="AK414" s="27"/>
      <c r="AL414" s="27"/>
      <c r="AM414" s="27"/>
      <c r="AN414" s="27"/>
    </row>
    <row r="415" spans="1:40" ht="22.15" customHeight="1" x14ac:dyDescent="0.45">
      <c r="A415" s="82" t="s">
        <v>624</v>
      </c>
      <c r="B415" s="221" t="s">
        <v>235</v>
      </c>
      <c r="C415" s="284"/>
      <c r="D415" s="284"/>
      <c r="E415" s="284"/>
      <c r="F415" s="284"/>
      <c r="G415" s="284"/>
      <c r="H415" s="284"/>
      <c r="I415" s="284"/>
      <c r="J415" s="284"/>
      <c r="K415" s="196" t="s">
        <v>656</v>
      </c>
      <c r="L415" s="192"/>
      <c r="M415" s="192"/>
      <c r="N415" s="192"/>
      <c r="O415" s="192"/>
    </row>
    <row r="416" spans="1:40" ht="18" customHeight="1" x14ac:dyDescent="0.45">
      <c r="A416" s="82" t="s">
        <v>624</v>
      </c>
      <c r="B416" s="235" t="s">
        <v>160</v>
      </c>
      <c r="C416" s="235"/>
      <c r="D416" s="235"/>
      <c r="E416" s="235"/>
      <c r="F416" s="235"/>
      <c r="G416" s="235"/>
      <c r="H416" s="235"/>
      <c r="I416" s="235"/>
      <c r="J416" s="235"/>
      <c r="K416" s="206"/>
      <c r="L416" s="192"/>
      <c r="M416" s="192"/>
      <c r="N416" s="192"/>
      <c r="O416" s="192"/>
      <c r="R416" s="70"/>
      <c r="S416" s="70"/>
    </row>
    <row r="417" spans="1:22" ht="18" customHeight="1" x14ac:dyDescent="0.45">
      <c r="A417" s="82" t="s">
        <v>624</v>
      </c>
      <c r="B417" s="223" t="s">
        <v>34</v>
      </c>
      <c r="C417" s="223"/>
      <c r="D417" s="223"/>
      <c r="E417" s="223"/>
      <c r="F417" s="223"/>
      <c r="G417" s="223"/>
      <c r="H417" s="223"/>
      <c r="I417" s="223"/>
      <c r="J417" s="223"/>
      <c r="K417" s="206"/>
      <c r="L417" s="192"/>
      <c r="M417" s="192"/>
      <c r="N417" s="192"/>
      <c r="O417" s="192"/>
      <c r="R417" s="70"/>
      <c r="S417" s="70"/>
    </row>
    <row r="418" spans="1:22" ht="18" customHeight="1" x14ac:dyDescent="0.45">
      <c r="A418" s="82" t="s">
        <v>624</v>
      </c>
      <c r="B418" s="78" t="s">
        <v>8</v>
      </c>
      <c r="C418" s="227"/>
      <c r="D418" s="227"/>
      <c r="E418" s="227"/>
      <c r="F418" s="227"/>
      <c r="G418" s="78" t="s">
        <v>5</v>
      </c>
      <c r="H418" s="229"/>
      <c r="I418" s="229"/>
      <c r="J418" s="229"/>
      <c r="K418" s="206"/>
      <c r="L418" s="40" t="s">
        <v>545</v>
      </c>
      <c r="M418" s="192"/>
      <c r="N418" s="192"/>
      <c r="O418" s="192"/>
      <c r="P418" s="40"/>
      <c r="R418" s="70"/>
      <c r="S418" s="70"/>
    </row>
    <row r="419" spans="1:22" ht="18" customHeight="1" x14ac:dyDescent="0.45">
      <c r="A419" s="82" t="s">
        <v>624</v>
      </c>
      <c r="B419" s="78" t="s">
        <v>6</v>
      </c>
      <c r="C419" s="240"/>
      <c r="D419" s="227"/>
      <c r="E419" s="227"/>
      <c r="F419" s="227"/>
      <c r="G419" s="38" t="s">
        <v>239</v>
      </c>
      <c r="H419" s="229"/>
      <c r="I419" s="229"/>
      <c r="J419" s="229"/>
      <c r="K419" s="206"/>
      <c r="L419" s="192"/>
      <c r="M419" s="192"/>
      <c r="N419" s="192"/>
      <c r="O419" s="192"/>
      <c r="R419" s="70"/>
      <c r="S419" s="70"/>
    </row>
    <row r="420" spans="1:22" ht="18" customHeight="1" x14ac:dyDescent="0.45">
      <c r="A420" s="82" t="s">
        <v>624</v>
      </c>
      <c r="B420" s="235" t="s">
        <v>161</v>
      </c>
      <c r="C420" s="235"/>
      <c r="D420" s="235"/>
      <c r="E420" s="235"/>
      <c r="F420" s="235"/>
      <c r="G420" s="235"/>
      <c r="H420" s="235"/>
      <c r="I420" s="235"/>
      <c r="J420" s="235"/>
      <c r="K420" s="206"/>
      <c r="L420" s="192"/>
      <c r="M420" s="192"/>
      <c r="N420" s="192"/>
      <c r="O420" s="192"/>
      <c r="R420" s="70"/>
      <c r="S420" s="70"/>
    </row>
    <row r="421" spans="1:22" ht="18" customHeight="1" x14ac:dyDescent="0.45">
      <c r="A421" s="82" t="s">
        <v>624</v>
      </c>
      <c r="B421" s="223" t="s">
        <v>479</v>
      </c>
      <c r="C421" s="223"/>
      <c r="D421" s="223"/>
      <c r="E421" s="223"/>
      <c r="F421" s="223"/>
      <c r="G421" s="223"/>
      <c r="H421" s="223"/>
      <c r="I421" s="223"/>
      <c r="J421" s="223"/>
      <c r="K421" s="206"/>
      <c r="L421" s="192"/>
      <c r="M421" s="192"/>
      <c r="N421" s="192"/>
      <c r="O421" s="192"/>
      <c r="R421" s="70"/>
      <c r="S421" s="70"/>
    </row>
    <row r="422" spans="1:22" ht="18" customHeight="1" x14ac:dyDescent="0.45">
      <c r="A422" s="82" t="s">
        <v>624</v>
      </c>
      <c r="B422" s="78" t="s">
        <v>8</v>
      </c>
      <c r="C422" s="227"/>
      <c r="D422" s="227"/>
      <c r="E422" s="227"/>
      <c r="F422" s="227"/>
      <c r="G422" s="78" t="s">
        <v>5</v>
      </c>
      <c r="H422" s="229"/>
      <c r="I422" s="229"/>
      <c r="J422" s="229"/>
      <c r="K422" s="206"/>
      <c r="L422" s="192"/>
      <c r="M422" s="192"/>
      <c r="N422" s="192"/>
      <c r="O422" s="192"/>
      <c r="R422" s="70"/>
      <c r="S422" s="70"/>
    </row>
    <row r="423" spans="1:22" ht="18" customHeight="1" x14ac:dyDescent="0.45">
      <c r="A423" s="82" t="s">
        <v>624</v>
      </c>
      <c r="B423" s="78" t="s">
        <v>6</v>
      </c>
      <c r="C423" s="294"/>
      <c r="D423" s="237"/>
      <c r="E423" s="237"/>
      <c r="F423" s="237"/>
      <c r="G423" s="38" t="s">
        <v>239</v>
      </c>
      <c r="H423" s="229"/>
      <c r="I423" s="229"/>
      <c r="J423" s="229"/>
      <c r="K423" s="206"/>
      <c r="L423" s="192"/>
      <c r="M423" s="192"/>
      <c r="N423" s="192"/>
      <c r="O423" s="192"/>
      <c r="R423" s="70"/>
      <c r="S423" s="70"/>
    </row>
    <row r="424" spans="1:22" ht="18" customHeight="1" x14ac:dyDescent="0.45">
      <c r="A424" s="82" t="s">
        <v>624</v>
      </c>
      <c r="B424" s="223" t="s">
        <v>53</v>
      </c>
      <c r="C424" s="223"/>
      <c r="D424" s="223"/>
      <c r="E424" s="223"/>
      <c r="F424" s="223"/>
      <c r="G424" s="223"/>
      <c r="H424" s="223"/>
      <c r="I424" s="223"/>
      <c r="J424" s="223"/>
      <c r="K424" s="196" t="s">
        <v>657</v>
      </c>
      <c r="L424" s="192"/>
      <c r="M424" s="192"/>
      <c r="N424" s="192"/>
      <c r="O424" s="192"/>
      <c r="R424" s="70"/>
      <c r="S424" s="70"/>
    </row>
    <row r="425" spans="1:22" s="29" customFormat="1" ht="36" customHeight="1" x14ac:dyDescent="0.45">
      <c r="A425" s="82" t="s">
        <v>624</v>
      </c>
      <c r="B425" s="214" t="s">
        <v>335</v>
      </c>
      <c r="C425" s="214"/>
      <c r="D425" s="214"/>
      <c r="E425" s="214"/>
      <c r="F425" s="214"/>
      <c r="G425" s="214"/>
      <c r="H425" s="214"/>
      <c r="I425" s="214"/>
      <c r="J425" s="214"/>
      <c r="K425" s="194"/>
      <c r="L425" s="192"/>
      <c r="M425" s="192"/>
      <c r="N425" s="192"/>
      <c r="O425" s="192"/>
      <c r="Q425" s="81"/>
      <c r="R425" s="81"/>
      <c r="S425" s="81"/>
      <c r="T425" s="81"/>
      <c r="U425" s="81"/>
      <c r="V425" s="81"/>
    </row>
    <row r="426" spans="1:22" ht="32.1" customHeight="1" x14ac:dyDescent="0.45">
      <c r="A426" s="82" t="s">
        <v>624</v>
      </c>
      <c r="B426" s="214" t="s">
        <v>336</v>
      </c>
      <c r="C426" s="214"/>
      <c r="D426" s="214"/>
      <c r="E426" s="214"/>
      <c r="F426" s="214"/>
      <c r="G426" s="214"/>
      <c r="H426" s="214"/>
      <c r="I426" s="214"/>
      <c r="J426" s="214"/>
      <c r="K426" s="194"/>
      <c r="L426" s="192"/>
      <c r="M426" s="192"/>
      <c r="N426" s="192"/>
      <c r="O426" s="192"/>
      <c r="R426" s="70"/>
      <c r="S426" s="70"/>
    </row>
    <row r="427" spans="1:22" ht="48" customHeight="1" x14ac:dyDescent="0.45">
      <c r="A427" s="82" t="s">
        <v>624</v>
      </c>
      <c r="B427" s="214" t="s">
        <v>337</v>
      </c>
      <c r="C427" s="214"/>
      <c r="D427" s="214"/>
      <c r="E427" s="214"/>
      <c r="F427" s="214"/>
      <c r="G427" s="214"/>
      <c r="H427" s="214"/>
      <c r="I427" s="214"/>
      <c r="J427" s="214"/>
      <c r="K427" s="194"/>
      <c r="L427" s="192"/>
      <c r="M427" s="192"/>
      <c r="N427" s="192"/>
      <c r="O427" s="192"/>
      <c r="R427" s="70"/>
      <c r="S427" s="70"/>
    </row>
    <row r="428" spans="1:22" s="29" customFormat="1" ht="66" customHeight="1" x14ac:dyDescent="0.45">
      <c r="A428" s="82" t="s">
        <v>624</v>
      </c>
      <c r="B428" s="214" t="s">
        <v>338</v>
      </c>
      <c r="C428" s="214"/>
      <c r="D428" s="214"/>
      <c r="E428" s="214"/>
      <c r="F428" s="214"/>
      <c r="G428" s="214"/>
      <c r="H428" s="214"/>
      <c r="I428" s="214"/>
      <c r="J428" s="214"/>
      <c r="K428" s="194"/>
      <c r="L428" s="192"/>
      <c r="M428" s="192"/>
      <c r="N428" s="192"/>
      <c r="O428" s="192"/>
      <c r="Q428" s="144"/>
      <c r="R428" s="144"/>
      <c r="S428" s="144"/>
      <c r="T428" s="144"/>
      <c r="U428" s="144"/>
      <c r="V428" s="144"/>
    </row>
    <row r="429" spans="1:22" ht="46.15" customHeight="1" x14ac:dyDescent="0.45">
      <c r="A429" s="82" t="s">
        <v>624</v>
      </c>
      <c r="B429" s="216"/>
      <c r="C429" s="216"/>
      <c r="D429" s="216"/>
      <c r="E429" s="216"/>
      <c r="F429" s="216"/>
      <c r="G429" s="216"/>
      <c r="H429" s="216"/>
      <c r="I429" s="216"/>
      <c r="J429" s="216"/>
      <c r="K429" s="194"/>
      <c r="L429" s="192"/>
      <c r="M429" s="192"/>
      <c r="N429" s="192"/>
      <c r="O429" s="192"/>
    </row>
    <row r="430" spans="1:22" ht="18" customHeight="1" x14ac:dyDescent="0.45">
      <c r="A430" s="82" t="s">
        <v>624</v>
      </c>
      <c r="B430" s="224" t="s">
        <v>35</v>
      </c>
      <c r="C430" s="224"/>
      <c r="D430" s="222"/>
      <c r="E430" s="222"/>
      <c r="F430" s="222"/>
      <c r="G430" s="222"/>
      <c r="H430" s="101" t="s">
        <v>313</v>
      </c>
      <c r="I430" s="101" t="s">
        <v>126</v>
      </c>
      <c r="J430" s="101" t="s">
        <v>211</v>
      </c>
      <c r="K430" s="194"/>
      <c r="L430" s="192"/>
      <c r="M430" s="192"/>
      <c r="N430" s="192"/>
      <c r="O430" s="192"/>
      <c r="R430" s="70"/>
      <c r="S430" s="70"/>
    </row>
    <row r="431" spans="1:22" ht="40.15" customHeight="1" x14ac:dyDescent="0.45">
      <c r="A431" s="82" t="s">
        <v>624</v>
      </c>
      <c r="B431" s="80" t="s">
        <v>447</v>
      </c>
      <c r="C431" s="228" t="s">
        <v>149</v>
      </c>
      <c r="D431" s="228"/>
      <c r="E431" s="228"/>
      <c r="F431" s="228"/>
      <c r="G431" s="228"/>
      <c r="H431" s="64" t="s">
        <v>115</v>
      </c>
      <c r="I431" s="92" t="s">
        <v>526</v>
      </c>
      <c r="J431" s="67"/>
      <c r="K431" s="194"/>
      <c r="L431" s="192"/>
      <c r="M431" s="192"/>
      <c r="N431" s="192"/>
      <c r="O431" s="192"/>
      <c r="R431" s="70"/>
      <c r="S431" s="70"/>
    </row>
    <row r="432" spans="1:22" ht="32.1" customHeight="1" x14ac:dyDescent="0.45">
      <c r="A432" s="82" t="s">
        <v>624</v>
      </c>
      <c r="B432" s="80" t="s">
        <v>448</v>
      </c>
      <c r="C432" s="238" t="s">
        <v>627</v>
      </c>
      <c r="D432" s="228"/>
      <c r="E432" s="228"/>
      <c r="F432" s="228"/>
      <c r="G432" s="228"/>
      <c r="H432" s="64" t="s">
        <v>147</v>
      </c>
      <c r="I432" s="64" t="s">
        <v>139</v>
      </c>
      <c r="J432" s="67"/>
      <c r="K432" s="194"/>
      <c r="L432" s="192"/>
      <c r="M432" s="192"/>
      <c r="N432" s="192"/>
      <c r="O432" s="192"/>
      <c r="Q432" s="61"/>
      <c r="R432" s="70"/>
      <c r="S432" s="70"/>
    </row>
    <row r="433" spans="1:22" ht="32.1" customHeight="1" x14ac:dyDescent="0.45">
      <c r="A433" s="82" t="s">
        <v>624</v>
      </c>
      <c r="B433" s="80" t="s">
        <v>449</v>
      </c>
      <c r="C433" s="228" t="s">
        <v>36</v>
      </c>
      <c r="D433" s="228"/>
      <c r="E433" s="228"/>
      <c r="F433" s="228"/>
      <c r="G433" s="228"/>
      <c r="H433" s="64" t="s">
        <v>111</v>
      </c>
      <c r="I433" s="92" t="s">
        <v>343</v>
      </c>
      <c r="J433" s="67"/>
      <c r="K433" s="194"/>
      <c r="L433" s="192"/>
      <c r="M433" s="192"/>
      <c r="N433" s="192"/>
      <c r="O433" s="192"/>
      <c r="R433" s="70"/>
      <c r="S433" s="70"/>
    </row>
    <row r="434" spans="1:22" ht="32.1" customHeight="1" x14ac:dyDescent="0.45">
      <c r="A434" s="82" t="s">
        <v>624</v>
      </c>
      <c r="B434" s="80" t="s">
        <v>450</v>
      </c>
      <c r="C434" s="228" t="s">
        <v>37</v>
      </c>
      <c r="D434" s="228"/>
      <c r="E434" s="228"/>
      <c r="F434" s="228"/>
      <c r="G434" s="228"/>
      <c r="H434" s="64" t="s">
        <v>112</v>
      </c>
      <c r="I434" s="92" t="s">
        <v>343</v>
      </c>
      <c r="J434" s="67"/>
      <c r="K434" s="194"/>
      <c r="L434" s="192"/>
      <c r="M434" s="192"/>
      <c r="N434" s="192"/>
      <c r="O434" s="192"/>
      <c r="R434" s="70"/>
      <c r="S434" s="70"/>
    </row>
    <row r="435" spans="1:22" ht="32.1" customHeight="1" x14ac:dyDescent="0.45">
      <c r="A435" s="82" t="s">
        <v>624</v>
      </c>
      <c r="B435" s="80" t="s">
        <v>451</v>
      </c>
      <c r="C435" s="228" t="s">
        <v>38</v>
      </c>
      <c r="D435" s="228"/>
      <c r="E435" s="228"/>
      <c r="F435" s="228"/>
      <c r="G435" s="228"/>
      <c r="H435" s="64" t="s">
        <v>114</v>
      </c>
      <c r="I435" s="92" t="s">
        <v>343</v>
      </c>
      <c r="J435" s="67"/>
      <c r="K435" s="194"/>
      <c r="L435" s="192"/>
      <c r="M435" s="192"/>
      <c r="N435" s="192"/>
      <c r="O435" s="192"/>
      <c r="R435" s="70"/>
      <c r="S435" s="70"/>
    </row>
    <row r="436" spans="1:22" ht="18" customHeight="1" x14ac:dyDescent="0.45">
      <c r="A436" s="82" t="s">
        <v>624</v>
      </c>
      <c r="B436" s="223" t="s">
        <v>54</v>
      </c>
      <c r="C436" s="223"/>
      <c r="D436" s="223"/>
      <c r="E436" s="223"/>
      <c r="F436" s="223"/>
      <c r="G436" s="223"/>
      <c r="H436" s="223"/>
      <c r="I436" s="223"/>
      <c r="J436" s="223"/>
      <c r="K436" s="196" t="s">
        <v>658</v>
      </c>
      <c r="L436" s="192"/>
      <c r="M436" s="192"/>
      <c r="N436" s="192"/>
      <c r="O436" s="192"/>
    </row>
    <row r="437" spans="1:22" ht="18" customHeight="1" x14ac:dyDescent="0.45">
      <c r="A437" s="82" t="s">
        <v>624</v>
      </c>
      <c r="B437" s="235" t="s">
        <v>161</v>
      </c>
      <c r="C437" s="235"/>
      <c r="D437" s="235"/>
      <c r="E437" s="235"/>
      <c r="F437" s="235"/>
      <c r="G437" s="235"/>
      <c r="H437" s="235"/>
      <c r="I437" s="235"/>
      <c r="J437" s="235"/>
      <c r="K437" s="206"/>
      <c r="L437" s="192"/>
      <c r="M437" s="192"/>
      <c r="N437" s="192"/>
      <c r="O437" s="192"/>
      <c r="R437" s="70"/>
      <c r="S437" s="70"/>
    </row>
    <row r="438" spans="1:22" ht="18" customHeight="1" x14ac:dyDescent="0.45">
      <c r="A438" s="82" t="s">
        <v>624</v>
      </c>
      <c r="B438" s="233" t="s">
        <v>245</v>
      </c>
      <c r="C438" s="233"/>
      <c r="D438" s="233"/>
      <c r="E438" s="233"/>
      <c r="F438" s="233"/>
      <c r="G438" s="233"/>
      <c r="H438" s="233"/>
      <c r="I438" s="233"/>
      <c r="J438" s="233"/>
      <c r="K438" s="206"/>
      <c r="L438" s="192"/>
      <c r="M438" s="192"/>
      <c r="N438" s="192"/>
      <c r="O438" s="192"/>
      <c r="R438" s="70"/>
      <c r="S438" s="70"/>
    </row>
    <row r="439" spans="1:22" ht="18" customHeight="1" x14ac:dyDescent="0.45">
      <c r="A439" s="82" t="s">
        <v>624</v>
      </c>
      <c r="B439" s="234" t="s">
        <v>550</v>
      </c>
      <c r="C439" s="234"/>
      <c r="D439" s="234"/>
      <c r="E439" s="234"/>
      <c r="F439" s="234"/>
      <c r="G439" s="234"/>
      <c r="H439" s="234"/>
      <c r="I439" s="234"/>
      <c r="J439" s="234"/>
      <c r="K439" s="206"/>
      <c r="L439" s="192"/>
      <c r="M439" s="192"/>
      <c r="N439" s="192"/>
      <c r="O439" s="192"/>
      <c r="Q439" s="61"/>
      <c r="R439" s="70"/>
      <c r="S439" s="70"/>
      <c r="T439" s="61"/>
      <c r="U439" s="61"/>
      <c r="V439" s="61"/>
    </row>
    <row r="440" spans="1:22" ht="40.15" customHeight="1" x14ac:dyDescent="0.45">
      <c r="A440" s="82" t="s">
        <v>624</v>
      </c>
      <c r="B440" s="114" t="s">
        <v>31</v>
      </c>
      <c r="C440" s="236"/>
      <c r="D440" s="227"/>
      <c r="E440" s="227"/>
      <c r="F440" s="227"/>
      <c r="G440" s="113" t="s">
        <v>5</v>
      </c>
      <c r="H440" s="229"/>
      <c r="I440" s="229"/>
      <c r="J440" s="229"/>
      <c r="K440" s="206"/>
      <c r="L440" s="40" t="s">
        <v>545</v>
      </c>
      <c r="M440" s="192"/>
      <c r="N440" s="192"/>
      <c r="O440" s="192"/>
      <c r="P440" s="40"/>
      <c r="R440" s="70"/>
      <c r="S440" s="70"/>
    </row>
    <row r="441" spans="1:22" ht="18" customHeight="1" x14ac:dyDescent="0.45">
      <c r="A441" s="82" t="s">
        <v>624</v>
      </c>
      <c r="B441" s="223" t="s">
        <v>17</v>
      </c>
      <c r="C441" s="223"/>
      <c r="D441" s="223"/>
      <c r="E441" s="223"/>
      <c r="F441" s="223"/>
      <c r="G441" s="223"/>
      <c r="H441" s="223"/>
      <c r="I441" s="223"/>
      <c r="J441" s="223"/>
      <c r="K441" s="206"/>
      <c r="L441" s="192"/>
      <c r="M441" s="192"/>
      <c r="N441" s="192"/>
      <c r="O441" s="192"/>
      <c r="R441" s="70"/>
      <c r="S441" s="70"/>
    </row>
    <row r="442" spans="1:22" ht="18" customHeight="1" x14ac:dyDescent="0.45">
      <c r="A442" s="82" t="s">
        <v>624</v>
      </c>
      <c r="B442" s="78" t="s">
        <v>8</v>
      </c>
      <c r="C442" s="227"/>
      <c r="D442" s="227"/>
      <c r="E442" s="227"/>
      <c r="F442" s="227"/>
      <c r="G442" s="78" t="s">
        <v>5</v>
      </c>
      <c r="H442" s="229"/>
      <c r="I442" s="229"/>
      <c r="J442" s="229"/>
      <c r="K442" s="206"/>
      <c r="L442" s="192"/>
      <c r="M442" s="192"/>
      <c r="N442" s="192"/>
      <c r="O442" s="192"/>
      <c r="R442" s="70"/>
      <c r="S442" s="70"/>
    </row>
    <row r="443" spans="1:22" ht="18" customHeight="1" x14ac:dyDescent="0.45">
      <c r="A443" s="82" t="s">
        <v>624</v>
      </c>
      <c r="B443" s="78" t="s">
        <v>6</v>
      </c>
      <c r="C443" s="240"/>
      <c r="D443" s="227"/>
      <c r="E443" s="227"/>
      <c r="F443" s="227"/>
      <c r="G443" s="38" t="s">
        <v>239</v>
      </c>
      <c r="H443" s="229"/>
      <c r="I443" s="229"/>
      <c r="J443" s="229"/>
      <c r="K443" s="206"/>
      <c r="L443" s="192"/>
      <c r="M443" s="192"/>
      <c r="N443" s="192"/>
      <c r="O443" s="192"/>
      <c r="R443" s="70"/>
      <c r="S443" s="70"/>
    </row>
    <row r="444" spans="1:22" ht="30" customHeight="1" x14ac:dyDescent="0.45">
      <c r="A444" s="82" t="s">
        <v>624</v>
      </c>
      <c r="B444" s="214" t="s">
        <v>405</v>
      </c>
      <c r="C444" s="214"/>
      <c r="D444" s="214"/>
      <c r="E444" s="214"/>
      <c r="F444" s="214"/>
      <c r="G444" s="214"/>
      <c r="H444" s="214"/>
      <c r="I444" s="214"/>
      <c r="J444" s="214"/>
      <c r="K444" s="206"/>
      <c r="L444" s="192"/>
      <c r="M444" s="192"/>
      <c r="N444" s="192"/>
      <c r="O444" s="192"/>
      <c r="R444" s="70"/>
      <c r="S444" s="70"/>
    </row>
    <row r="445" spans="1:22" ht="18" customHeight="1" x14ac:dyDescent="0.45">
      <c r="A445" s="82" t="s">
        <v>624</v>
      </c>
      <c r="B445" s="214" t="s">
        <v>261</v>
      </c>
      <c r="C445" s="214"/>
      <c r="D445" s="214"/>
      <c r="E445" s="214"/>
      <c r="F445" s="214"/>
      <c r="G445" s="214"/>
      <c r="H445" s="214"/>
      <c r="I445" s="214"/>
      <c r="J445" s="214"/>
      <c r="K445" s="206"/>
      <c r="L445" s="192"/>
      <c r="M445" s="192"/>
      <c r="N445" s="192"/>
      <c r="O445" s="192"/>
      <c r="R445" s="70"/>
      <c r="S445" s="70"/>
    </row>
    <row r="446" spans="1:22" ht="18" customHeight="1" x14ac:dyDescent="0.45">
      <c r="A446" s="82" t="s">
        <v>624</v>
      </c>
      <c r="B446" s="224" t="s">
        <v>35</v>
      </c>
      <c r="C446" s="224"/>
      <c r="D446" s="222"/>
      <c r="E446" s="222"/>
      <c r="F446" s="222"/>
      <c r="G446" s="222"/>
      <c r="H446" s="101" t="s">
        <v>313</v>
      </c>
      <c r="I446" s="101" t="s">
        <v>126</v>
      </c>
      <c r="J446" s="101" t="s">
        <v>211</v>
      </c>
      <c r="K446" s="194"/>
      <c r="L446" s="192"/>
      <c r="M446" s="192"/>
      <c r="N446" s="192"/>
      <c r="O446" s="192"/>
      <c r="R446" s="70"/>
      <c r="S446" s="70"/>
    </row>
    <row r="447" spans="1:22" ht="32.1" customHeight="1" x14ac:dyDescent="0.45">
      <c r="A447" s="82" t="s">
        <v>624</v>
      </c>
      <c r="B447" s="80" t="s">
        <v>452</v>
      </c>
      <c r="C447" s="228" t="s">
        <v>615</v>
      </c>
      <c r="D447" s="228"/>
      <c r="E447" s="228"/>
      <c r="F447" s="228"/>
      <c r="G447" s="228"/>
      <c r="H447" s="64">
        <v>630.11</v>
      </c>
      <c r="I447" s="64" t="s">
        <v>139</v>
      </c>
      <c r="J447" s="67"/>
      <c r="K447" s="194"/>
      <c r="L447" s="192"/>
      <c r="M447" s="192"/>
      <c r="N447" s="192"/>
      <c r="O447" s="192"/>
      <c r="R447" s="70"/>
      <c r="S447" s="70"/>
    </row>
    <row r="448" spans="1:22" ht="32.1" customHeight="1" x14ac:dyDescent="0.45">
      <c r="A448" s="82" t="s">
        <v>624</v>
      </c>
      <c r="B448" s="80" t="s">
        <v>453</v>
      </c>
      <c r="C448" s="228" t="s">
        <v>616</v>
      </c>
      <c r="D448" s="228"/>
      <c r="E448" s="228"/>
      <c r="F448" s="228"/>
      <c r="G448" s="228"/>
      <c r="H448" s="64" t="s">
        <v>116</v>
      </c>
      <c r="I448" s="64" t="s">
        <v>153</v>
      </c>
      <c r="J448" s="67"/>
      <c r="K448" s="194"/>
      <c r="L448" s="192"/>
      <c r="M448" s="192"/>
      <c r="N448" s="192"/>
      <c r="O448" s="192"/>
      <c r="R448" s="70"/>
      <c r="S448" s="70"/>
    </row>
    <row r="449" spans="1:22" ht="18" customHeight="1" x14ac:dyDescent="0.45">
      <c r="A449" s="82" t="s">
        <v>624</v>
      </c>
      <c r="B449" s="223" t="s">
        <v>55</v>
      </c>
      <c r="C449" s="223"/>
      <c r="D449" s="223"/>
      <c r="E449" s="223"/>
      <c r="F449" s="223"/>
      <c r="G449" s="223"/>
      <c r="H449" s="223"/>
      <c r="I449" s="223"/>
      <c r="J449" s="223"/>
      <c r="K449" s="196" t="s">
        <v>659</v>
      </c>
      <c r="L449" s="192"/>
      <c r="M449" s="192"/>
      <c r="N449" s="192"/>
      <c r="O449" s="192"/>
      <c r="R449" s="70"/>
      <c r="S449" s="70"/>
    </row>
    <row r="450" spans="1:22" ht="18" customHeight="1" x14ac:dyDescent="0.45">
      <c r="A450" s="82" t="s">
        <v>624</v>
      </c>
      <c r="B450" s="235" t="s">
        <v>160</v>
      </c>
      <c r="C450" s="235"/>
      <c r="D450" s="235"/>
      <c r="E450" s="235"/>
      <c r="F450" s="235"/>
      <c r="G450" s="235"/>
      <c r="H450" s="235"/>
      <c r="I450" s="235"/>
      <c r="J450" s="235"/>
      <c r="K450" s="206"/>
      <c r="L450" s="192"/>
      <c r="M450" s="192"/>
      <c r="N450" s="192"/>
      <c r="O450" s="192"/>
      <c r="R450" s="70"/>
      <c r="S450" s="70"/>
    </row>
    <row r="451" spans="1:22" ht="18" customHeight="1" x14ac:dyDescent="0.45">
      <c r="A451" s="82" t="s">
        <v>624</v>
      </c>
      <c r="B451" s="223" t="s">
        <v>395</v>
      </c>
      <c r="C451" s="223"/>
      <c r="D451" s="223"/>
      <c r="E451" s="223"/>
      <c r="F451" s="223"/>
      <c r="G451" s="223"/>
      <c r="H451" s="223"/>
      <c r="I451" s="223"/>
      <c r="J451" s="223"/>
      <c r="K451" s="206"/>
      <c r="L451" s="192"/>
      <c r="M451" s="192"/>
      <c r="N451" s="192"/>
      <c r="O451" s="192"/>
      <c r="R451" s="70"/>
      <c r="S451" s="70"/>
    </row>
    <row r="452" spans="1:22" ht="18" customHeight="1" x14ac:dyDescent="0.45">
      <c r="A452" s="82" t="s">
        <v>624</v>
      </c>
      <c r="B452" s="78" t="s">
        <v>8</v>
      </c>
      <c r="C452" s="237"/>
      <c r="D452" s="232"/>
      <c r="E452" s="232"/>
      <c r="F452" s="232"/>
      <c r="G452" s="78" t="s">
        <v>5</v>
      </c>
      <c r="H452" s="229"/>
      <c r="I452" s="230"/>
      <c r="J452" s="230"/>
      <c r="K452" s="206"/>
      <c r="L452" s="40" t="s">
        <v>545</v>
      </c>
      <c r="M452" s="192"/>
      <c r="N452" s="192"/>
      <c r="O452" s="192"/>
      <c r="P452" s="40"/>
      <c r="R452" s="70"/>
      <c r="S452" s="70"/>
    </row>
    <row r="453" spans="1:22" ht="18" customHeight="1" x14ac:dyDescent="0.45">
      <c r="A453" s="82" t="s">
        <v>624</v>
      </c>
      <c r="B453" s="78" t="s">
        <v>6</v>
      </c>
      <c r="C453" s="231"/>
      <c r="D453" s="232"/>
      <c r="E453" s="232"/>
      <c r="F453" s="232"/>
      <c r="G453" s="38" t="s">
        <v>239</v>
      </c>
      <c r="H453" s="229"/>
      <c r="I453" s="230"/>
      <c r="J453" s="230"/>
      <c r="K453" s="206"/>
      <c r="L453" s="192"/>
      <c r="M453" s="192"/>
      <c r="N453" s="192"/>
      <c r="O453" s="192"/>
      <c r="R453" s="70"/>
      <c r="S453" s="70"/>
    </row>
    <row r="454" spans="1:22" ht="18" customHeight="1" x14ac:dyDescent="0.45">
      <c r="A454" s="187" t="s">
        <v>176</v>
      </c>
      <c r="B454" s="223" t="s">
        <v>484</v>
      </c>
      <c r="C454" s="223"/>
      <c r="D454" s="223"/>
      <c r="E454" s="223"/>
      <c r="F454" s="223"/>
      <c r="G454" s="223"/>
      <c r="H454" s="223"/>
      <c r="I454" s="223"/>
      <c r="J454" s="223"/>
      <c r="K454" s="206"/>
      <c r="L454" s="192"/>
      <c r="M454" s="192"/>
      <c r="N454" s="192"/>
      <c r="O454" s="192"/>
      <c r="Q454" s="83"/>
      <c r="R454" s="83"/>
      <c r="S454" s="83"/>
      <c r="T454" s="83"/>
      <c r="U454" s="83"/>
      <c r="V454" s="83"/>
    </row>
    <row r="455" spans="1:22" ht="18" customHeight="1" x14ac:dyDescent="0.45">
      <c r="A455" s="187" t="s">
        <v>176</v>
      </c>
      <c r="B455" s="84" t="s">
        <v>8</v>
      </c>
      <c r="C455" s="237"/>
      <c r="D455" s="232"/>
      <c r="E455" s="232"/>
      <c r="F455" s="232"/>
      <c r="G455" s="84" t="s">
        <v>5</v>
      </c>
      <c r="H455" s="229"/>
      <c r="I455" s="230"/>
      <c r="J455" s="230"/>
      <c r="K455" s="206"/>
      <c r="L455" s="192"/>
      <c r="M455" s="192"/>
      <c r="N455" s="192"/>
      <c r="O455" s="192"/>
      <c r="Q455" s="83"/>
      <c r="R455" s="83"/>
      <c r="S455" s="83"/>
      <c r="T455" s="83"/>
      <c r="U455" s="83"/>
      <c r="V455" s="83"/>
    </row>
    <row r="456" spans="1:22" ht="18" customHeight="1" x14ac:dyDescent="0.45">
      <c r="A456" s="187" t="s">
        <v>176</v>
      </c>
      <c r="B456" s="84" t="s">
        <v>6</v>
      </c>
      <c r="C456" s="231"/>
      <c r="D456" s="232"/>
      <c r="E456" s="232"/>
      <c r="F456" s="232"/>
      <c r="G456" s="38" t="s">
        <v>239</v>
      </c>
      <c r="H456" s="229"/>
      <c r="I456" s="230"/>
      <c r="J456" s="230"/>
      <c r="K456" s="206"/>
      <c r="L456" s="192"/>
      <c r="M456" s="192"/>
      <c r="N456" s="192"/>
      <c r="O456" s="192"/>
      <c r="Q456" s="83"/>
      <c r="R456" s="83"/>
      <c r="S456" s="83"/>
      <c r="T456" s="83"/>
      <c r="U456" s="83"/>
      <c r="V456" s="83"/>
    </row>
    <row r="457" spans="1:22" ht="18" customHeight="1" x14ac:dyDescent="0.45">
      <c r="A457" s="187" t="s">
        <v>172</v>
      </c>
      <c r="B457" s="235" t="s">
        <v>161</v>
      </c>
      <c r="C457" s="235"/>
      <c r="D457" s="235"/>
      <c r="E457" s="235"/>
      <c r="F457" s="235"/>
      <c r="G457" s="235"/>
      <c r="H457" s="235"/>
      <c r="I457" s="235"/>
      <c r="J457" s="235"/>
      <c r="K457" s="206"/>
      <c r="L457" s="192"/>
      <c r="M457" s="192"/>
      <c r="N457" s="192"/>
      <c r="O457" s="192"/>
      <c r="R457" s="70"/>
      <c r="S457" s="70"/>
    </row>
    <row r="458" spans="1:22" ht="18" customHeight="1" x14ac:dyDescent="0.45">
      <c r="A458" s="187" t="s">
        <v>172</v>
      </c>
      <c r="B458" s="223" t="s">
        <v>260</v>
      </c>
      <c r="C458" s="223"/>
      <c r="D458" s="223"/>
      <c r="E458" s="223"/>
      <c r="F458" s="223"/>
      <c r="G458" s="223"/>
      <c r="H458" s="223"/>
      <c r="I458" s="223"/>
      <c r="J458" s="223"/>
      <c r="K458" s="206"/>
      <c r="L458" s="192"/>
      <c r="M458" s="192"/>
      <c r="N458" s="192"/>
      <c r="O458" s="192"/>
      <c r="R458" s="70"/>
      <c r="S458" s="70"/>
    </row>
    <row r="459" spans="1:22" ht="18" customHeight="1" x14ac:dyDescent="0.45">
      <c r="A459" s="187" t="s">
        <v>172</v>
      </c>
      <c r="B459" s="78" t="s">
        <v>8</v>
      </c>
      <c r="C459" s="237"/>
      <c r="D459" s="232"/>
      <c r="E459" s="232"/>
      <c r="F459" s="232"/>
      <c r="G459" s="78" t="s">
        <v>5</v>
      </c>
      <c r="H459" s="229"/>
      <c r="I459" s="230"/>
      <c r="J459" s="230"/>
      <c r="K459" s="206"/>
      <c r="L459" s="192"/>
      <c r="M459" s="192"/>
      <c r="N459" s="192"/>
      <c r="O459" s="192"/>
      <c r="R459" s="70"/>
      <c r="S459" s="70"/>
    </row>
    <row r="460" spans="1:22" ht="18" customHeight="1" x14ac:dyDescent="0.45">
      <c r="A460" s="187" t="s">
        <v>172</v>
      </c>
      <c r="B460" s="78" t="s">
        <v>6</v>
      </c>
      <c r="C460" s="231"/>
      <c r="D460" s="232"/>
      <c r="E460" s="232"/>
      <c r="F460" s="232"/>
      <c r="G460" s="38" t="s">
        <v>239</v>
      </c>
      <c r="H460" s="229"/>
      <c r="I460" s="230"/>
      <c r="J460" s="230"/>
      <c r="K460" s="206"/>
      <c r="L460" s="192"/>
      <c r="M460" s="192"/>
      <c r="N460" s="192"/>
      <c r="O460" s="192"/>
      <c r="R460" s="70"/>
      <c r="S460" s="70"/>
    </row>
    <row r="461" spans="1:22" ht="32.1" customHeight="1" x14ac:dyDescent="0.45">
      <c r="A461" s="187" t="s">
        <v>172</v>
      </c>
      <c r="B461" s="214" t="s">
        <v>549</v>
      </c>
      <c r="C461" s="214"/>
      <c r="D461" s="214"/>
      <c r="E461" s="214"/>
      <c r="F461" s="214"/>
      <c r="G461" s="214"/>
      <c r="H461" s="214"/>
      <c r="I461" s="296"/>
      <c r="J461" s="297"/>
      <c r="K461" s="206"/>
      <c r="L461" s="192"/>
      <c r="M461" s="192"/>
      <c r="N461" s="192"/>
      <c r="O461" s="192"/>
      <c r="R461" s="70"/>
      <c r="S461" s="70"/>
    </row>
    <row r="462" spans="1:22" ht="18" customHeight="1" x14ac:dyDescent="0.45">
      <c r="A462" s="187" t="s">
        <v>172</v>
      </c>
      <c r="B462" s="214" t="s">
        <v>517</v>
      </c>
      <c r="C462" s="214"/>
      <c r="D462" s="214"/>
      <c r="E462" s="214"/>
      <c r="F462" s="214"/>
      <c r="G462" s="214"/>
      <c r="H462" s="214"/>
      <c r="I462" s="296"/>
      <c r="J462" s="297"/>
      <c r="K462" s="206"/>
      <c r="L462" s="192"/>
      <c r="M462" s="192"/>
      <c r="N462" s="192"/>
      <c r="O462" s="192"/>
      <c r="R462" s="70"/>
      <c r="S462" s="70"/>
    </row>
    <row r="463" spans="1:22" ht="18" customHeight="1" x14ac:dyDescent="0.45">
      <c r="A463" s="187" t="s">
        <v>172</v>
      </c>
      <c r="B463" s="214" t="s">
        <v>392</v>
      </c>
      <c r="C463" s="214"/>
      <c r="D463" s="214"/>
      <c r="E463" s="214"/>
      <c r="F463" s="214"/>
      <c r="G463" s="214"/>
      <c r="H463" s="214"/>
      <c r="I463" s="214"/>
      <c r="J463" s="214"/>
      <c r="K463" s="206"/>
      <c r="L463" s="192"/>
      <c r="M463" s="192"/>
      <c r="N463" s="192"/>
      <c r="O463" s="192"/>
      <c r="R463" s="70"/>
      <c r="S463" s="70"/>
    </row>
    <row r="464" spans="1:22" ht="18" customHeight="1" x14ac:dyDescent="0.45">
      <c r="A464" s="187" t="s">
        <v>172</v>
      </c>
      <c r="B464" s="224" t="s">
        <v>35</v>
      </c>
      <c r="C464" s="224"/>
      <c r="D464" s="222"/>
      <c r="E464" s="222"/>
      <c r="F464" s="222"/>
      <c r="G464" s="222"/>
      <c r="H464" s="101" t="s">
        <v>313</v>
      </c>
      <c r="I464" s="101" t="s">
        <v>126</v>
      </c>
      <c r="J464" s="101" t="s">
        <v>211</v>
      </c>
      <c r="K464" s="194"/>
      <c r="L464" s="192"/>
      <c r="M464" s="192"/>
      <c r="N464" s="192"/>
      <c r="O464" s="192"/>
      <c r="R464" s="70"/>
      <c r="S464" s="70"/>
    </row>
    <row r="465" spans="1:22" ht="40.15" customHeight="1" x14ac:dyDescent="0.45">
      <c r="A465" s="187" t="s">
        <v>172</v>
      </c>
      <c r="B465" s="121" t="s">
        <v>454</v>
      </c>
      <c r="C465" s="228" t="s">
        <v>150</v>
      </c>
      <c r="D465" s="228"/>
      <c r="E465" s="228"/>
      <c r="F465" s="228"/>
      <c r="G465" s="228"/>
      <c r="H465" s="64">
        <v>630.1</v>
      </c>
      <c r="I465" s="92" t="s">
        <v>527</v>
      </c>
      <c r="J465" s="67"/>
      <c r="K465" s="194"/>
      <c r="L465" s="192"/>
      <c r="M465" s="192"/>
      <c r="N465" s="192"/>
      <c r="O465" s="192"/>
      <c r="R465" s="70"/>
      <c r="S465" s="70"/>
    </row>
    <row r="466" spans="1:22" ht="18" customHeight="1" x14ac:dyDescent="0.45">
      <c r="A466" s="187" t="s">
        <v>172</v>
      </c>
      <c r="B466" s="121" t="s">
        <v>553</v>
      </c>
      <c r="C466" s="228" t="s">
        <v>158</v>
      </c>
      <c r="D466" s="228"/>
      <c r="E466" s="228"/>
      <c r="F466" s="228"/>
      <c r="G466" s="228"/>
      <c r="H466" s="64" t="s">
        <v>116</v>
      </c>
      <c r="I466" s="64" t="s">
        <v>151</v>
      </c>
      <c r="J466" s="67"/>
      <c r="K466" s="194"/>
      <c r="L466" s="192"/>
      <c r="M466" s="192"/>
      <c r="N466" s="192"/>
      <c r="O466" s="192"/>
      <c r="R466" s="70"/>
      <c r="S466" s="70"/>
    </row>
    <row r="467" spans="1:22" ht="32.1" customHeight="1" x14ac:dyDescent="0.45">
      <c r="A467" s="187" t="s">
        <v>172</v>
      </c>
      <c r="B467" s="121" t="s">
        <v>554</v>
      </c>
      <c r="C467" s="228" t="s">
        <v>156</v>
      </c>
      <c r="D467" s="228"/>
      <c r="E467" s="228"/>
      <c r="F467" s="228"/>
      <c r="G467" s="228"/>
      <c r="H467" s="64" t="s">
        <v>117</v>
      </c>
      <c r="I467" s="64" t="s">
        <v>152</v>
      </c>
      <c r="J467" s="67"/>
      <c r="K467" s="194"/>
      <c r="L467" s="192"/>
      <c r="M467" s="192"/>
      <c r="N467" s="192"/>
      <c r="O467" s="192"/>
      <c r="R467" s="70"/>
      <c r="S467" s="70"/>
    </row>
    <row r="468" spans="1:22" ht="32.1" customHeight="1" x14ac:dyDescent="0.45">
      <c r="A468" s="187" t="s">
        <v>172</v>
      </c>
      <c r="B468" s="121" t="s">
        <v>555</v>
      </c>
      <c r="C468" s="228" t="s">
        <v>598</v>
      </c>
      <c r="D468" s="228"/>
      <c r="E468" s="228"/>
      <c r="F468" s="228"/>
      <c r="G468" s="228"/>
      <c r="H468" s="64" t="s">
        <v>404</v>
      </c>
      <c r="I468" s="64" t="s">
        <v>153</v>
      </c>
      <c r="J468" s="67"/>
      <c r="K468" s="194"/>
      <c r="L468" s="192"/>
      <c r="M468" s="192"/>
      <c r="N468" s="192"/>
      <c r="O468" s="192"/>
      <c r="R468" s="70"/>
      <c r="S468" s="70"/>
    </row>
    <row r="469" spans="1:22" ht="18" customHeight="1" x14ac:dyDescent="0.45">
      <c r="A469" s="187" t="s">
        <v>172</v>
      </c>
      <c r="B469" s="121" t="s">
        <v>556</v>
      </c>
      <c r="C469" s="228" t="s">
        <v>73</v>
      </c>
      <c r="D469" s="228"/>
      <c r="E469" s="228"/>
      <c r="F469" s="228"/>
      <c r="G469" s="228"/>
      <c r="H469" s="93">
        <v>626</v>
      </c>
      <c r="I469" s="64" t="s">
        <v>155</v>
      </c>
      <c r="J469" s="67"/>
      <c r="K469" s="194"/>
      <c r="L469" s="192"/>
      <c r="M469" s="192"/>
      <c r="N469" s="192"/>
      <c r="O469" s="192"/>
      <c r="R469" s="70"/>
      <c r="S469" s="70"/>
    </row>
    <row r="470" spans="1:22" ht="18" customHeight="1" x14ac:dyDescent="0.45">
      <c r="A470" s="187" t="s">
        <v>172</v>
      </c>
      <c r="B470" s="121" t="s">
        <v>557</v>
      </c>
      <c r="C470" s="228" t="s">
        <v>154</v>
      </c>
      <c r="D470" s="228"/>
      <c r="E470" s="228"/>
      <c r="F470" s="228"/>
      <c r="G470" s="228"/>
      <c r="H470" s="93">
        <v>626</v>
      </c>
      <c r="I470" s="64" t="s">
        <v>155</v>
      </c>
      <c r="J470" s="67"/>
      <c r="K470" s="194"/>
      <c r="L470" s="192"/>
      <c r="M470" s="192"/>
      <c r="N470" s="192"/>
      <c r="O470" s="192"/>
      <c r="R470" s="70"/>
      <c r="S470" s="70"/>
    </row>
    <row r="471" spans="1:22" s="29" customFormat="1" ht="18" customHeight="1" x14ac:dyDescent="0.45">
      <c r="A471" s="187" t="s">
        <v>172</v>
      </c>
      <c r="B471" s="235" t="s">
        <v>162</v>
      </c>
      <c r="C471" s="235"/>
      <c r="D471" s="235"/>
      <c r="E471" s="235"/>
      <c r="F471" s="235"/>
      <c r="G471" s="235"/>
      <c r="H471" s="235"/>
      <c r="I471" s="235"/>
      <c r="J471" s="235"/>
      <c r="K471" s="194"/>
      <c r="L471" s="192"/>
      <c r="M471" s="192"/>
      <c r="N471" s="192"/>
      <c r="O471" s="192"/>
      <c r="Q471" s="81"/>
      <c r="R471" s="81"/>
      <c r="S471" s="81"/>
      <c r="T471" s="81"/>
      <c r="U471" s="81"/>
      <c r="V471" s="81"/>
    </row>
    <row r="472" spans="1:22" s="29" customFormat="1" ht="18" customHeight="1" x14ac:dyDescent="0.45">
      <c r="A472" s="187" t="s">
        <v>172</v>
      </c>
      <c r="B472" s="110" t="s">
        <v>32</v>
      </c>
      <c r="C472" s="372"/>
      <c r="D472" s="373"/>
      <c r="E472" s="373"/>
      <c r="F472" s="373"/>
      <c r="G472" s="373"/>
      <c r="H472" s="373"/>
      <c r="I472" s="373"/>
      <c r="J472" s="374"/>
      <c r="K472" s="206"/>
      <c r="L472" s="192"/>
      <c r="M472" s="192"/>
      <c r="N472" s="192"/>
      <c r="O472" s="192"/>
      <c r="Q472" s="81"/>
      <c r="R472" s="81"/>
      <c r="S472" s="81"/>
      <c r="T472" s="81"/>
      <c r="U472" s="81"/>
      <c r="V472" s="81"/>
    </row>
    <row r="473" spans="1:22" s="29" customFormat="1" ht="18" customHeight="1" x14ac:dyDescent="0.45">
      <c r="A473" s="187" t="s">
        <v>172</v>
      </c>
      <c r="B473" s="78" t="s">
        <v>8</v>
      </c>
      <c r="C473" s="227"/>
      <c r="D473" s="213"/>
      <c r="E473" s="213"/>
      <c r="F473" s="213"/>
      <c r="G473" s="78" t="s">
        <v>19</v>
      </c>
      <c r="H473" s="227"/>
      <c r="I473" s="213"/>
      <c r="J473" s="213"/>
      <c r="K473" s="206"/>
      <c r="L473" s="192"/>
      <c r="M473" s="192"/>
      <c r="N473" s="192"/>
      <c r="O473" s="192"/>
      <c r="Q473" s="81"/>
      <c r="R473" s="81"/>
      <c r="S473" s="81"/>
      <c r="T473" s="81"/>
      <c r="U473" s="81"/>
      <c r="V473" s="81"/>
    </row>
    <row r="474" spans="1:22" s="29" customFormat="1" ht="18" customHeight="1" x14ac:dyDescent="0.45">
      <c r="A474" s="187" t="s">
        <v>172</v>
      </c>
      <c r="B474" s="78" t="s">
        <v>31</v>
      </c>
      <c r="C474" s="227"/>
      <c r="D474" s="213"/>
      <c r="E474" s="213"/>
      <c r="F474" s="213"/>
      <c r="G474" s="78" t="s">
        <v>5</v>
      </c>
      <c r="H474" s="229"/>
      <c r="I474" s="230"/>
      <c r="J474" s="230"/>
      <c r="K474" s="206"/>
      <c r="L474" s="40" t="s">
        <v>545</v>
      </c>
      <c r="M474" s="192"/>
      <c r="N474" s="192"/>
      <c r="O474" s="192"/>
      <c r="P474" s="40"/>
      <c r="Q474" s="81"/>
      <c r="R474" s="81"/>
      <c r="S474" s="81"/>
      <c r="T474" s="81"/>
      <c r="U474" s="81"/>
      <c r="V474" s="81"/>
    </row>
    <row r="475" spans="1:22" s="29" customFormat="1" ht="18" customHeight="1" x14ac:dyDescent="0.45">
      <c r="A475" s="187" t="s">
        <v>172</v>
      </c>
      <c r="B475" s="78" t="s">
        <v>6</v>
      </c>
      <c r="C475" s="257"/>
      <c r="D475" s="213"/>
      <c r="E475" s="213"/>
      <c r="F475" s="213"/>
      <c r="G475" s="38" t="s">
        <v>239</v>
      </c>
      <c r="H475" s="229"/>
      <c r="I475" s="230"/>
      <c r="J475" s="230"/>
      <c r="K475" s="206"/>
      <c r="L475" s="192"/>
      <c r="M475" s="192"/>
      <c r="N475" s="192"/>
      <c r="O475" s="192"/>
      <c r="Q475" s="81"/>
      <c r="R475" s="81"/>
      <c r="S475" s="81"/>
      <c r="T475" s="81"/>
      <c r="U475" s="81"/>
      <c r="V475" s="81"/>
    </row>
    <row r="476" spans="1:22" s="29" customFormat="1" ht="18" customHeight="1" x14ac:dyDescent="0.45">
      <c r="A476" s="187" t="s">
        <v>172</v>
      </c>
      <c r="B476" s="110" t="s">
        <v>32</v>
      </c>
      <c r="C476" s="372"/>
      <c r="D476" s="373"/>
      <c r="E476" s="373"/>
      <c r="F476" s="373"/>
      <c r="G476" s="373"/>
      <c r="H476" s="373"/>
      <c r="I476" s="373"/>
      <c r="J476" s="374"/>
      <c r="K476" s="206"/>
      <c r="L476" s="192"/>
      <c r="M476" s="192"/>
      <c r="N476" s="192"/>
      <c r="O476" s="192"/>
      <c r="Q476" s="81"/>
      <c r="R476" s="81"/>
      <c r="S476" s="81"/>
      <c r="T476" s="81"/>
      <c r="U476" s="81"/>
      <c r="V476" s="81"/>
    </row>
    <row r="477" spans="1:22" s="29" customFormat="1" ht="18" customHeight="1" x14ac:dyDescent="0.45">
      <c r="A477" s="187" t="s">
        <v>172</v>
      </c>
      <c r="B477" s="84" t="s">
        <v>8</v>
      </c>
      <c r="C477" s="227"/>
      <c r="D477" s="213"/>
      <c r="E477" s="213"/>
      <c r="F477" s="213"/>
      <c r="G477" s="84" t="s">
        <v>19</v>
      </c>
      <c r="H477" s="227"/>
      <c r="I477" s="213"/>
      <c r="J477" s="213"/>
      <c r="K477" s="206"/>
      <c r="L477" s="192"/>
      <c r="M477" s="192"/>
      <c r="N477" s="192"/>
      <c r="O477" s="192"/>
      <c r="Q477" s="81"/>
      <c r="R477" s="81"/>
      <c r="S477" s="81"/>
      <c r="T477" s="81"/>
      <c r="U477" s="81"/>
      <c r="V477" s="81"/>
    </row>
    <row r="478" spans="1:22" s="29" customFormat="1" ht="18" customHeight="1" x14ac:dyDescent="0.45">
      <c r="A478" s="187" t="s">
        <v>172</v>
      </c>
      <c r="B478" s="84" t="s">
        <v>31</v>
      </c>
      <c r="C478" s="227"/>
      <c r="D478" s="213"/>
      <c r="E478" s="213"/>
      <c r="F478" s="213"/>
      <c r="G478" s="84" t="s">
        <v>5</v>
      </c>
      <c r="H478" s="229"/>
      <c r="I478" s="230"/>
      <c r="J478" s="230"/>
      <c r="K478" s="206"/>
      <c r="L478" s="192"/>
      <c r="M478" s="192"/>
      <c r="N478" s="192"/>
      <c r="O478" s="192"/>
      <c r="Q478" s="81"/>
      <c r="R478" s="81"/>
      <c r="S478" s="81"/>
      <c r="T478" s="81"/>
      <c r="U478" s="81"/>
      <c r="V478" s="81"/>
    </row>
    <row r="479" spans="1:22" s="29" customFormat="1" ht="18" customHeight="1" x14ac:dyDescent="0.45">
      <c r="A479" s="187" t="s">
        <v>172</v>
      </c>
      <c r="B479" s="84" t="s">
        <v>6</v>
      </c>
      <c r="C479" s="257"/>
      <c r="D479" s="213"/>
      <c r="E479" s="213"/>
      <c r="F479" s="213"/>
      <c r="G479" s="38" t="s">
        <v>239</v>
      </c>
      <c r="H479" s="229"/>
      <c r="I479" s="230"/>
      <c r="J479" s="230"/>
      <c r="K479" s="206"/>
      <c r="L479" s="192"/>
      <c r="M479" s="192"/>
      <c r="N479" s="192"/>
      <c r="O479" s="192"/>
      <c r="Q479" s="81"/>
      <c r="R479" s="81"/>
      <c r="S479" s="81"/>
      <c r="T479" s="81"/>
      <c r="U479" s="81"/>
      <c r="V479" s="81"/>
    </row>
    <row r="480" spans="1:22" s="29" customFormat="1" ht="18" customHeight="1" x14ac:dyDescent="0.45">
      <c r="A480" s="187" t="s">
        <v>172</v>
      </c>
      <c r="B480" s="110" t="s">
        <v>32</v>
      </c>
      <c r="C480" s="372"/>
      <c r="D480" s="373"/>
      <c r="E480" s="373"/>
      <c r="F480" s="373"/>
      <c r="G480" s="373"/>
      <c r="H480" s="373"/>
      <c r="I480" s="373"/>
      <c r="J480" s="374"/>
      <c r="K480" s="206"/>
      <c r="L480" s="192"/>
      <c r="M480" s="192"/>
      <c r="N480" s="192"/>
      <c r="O480" s="192"/>
      <c r="Q480" s="81"/>
      <c r="R480" s="81"/>
      <c r="S480" s="81"/>
      <c r="T480" s="81"/>
      <c r="U480" s="81"/>
      <c r="V480" s="81"/>
    </row>
    <row r="481" spans="1:22" s="29" customFormat="1" ht="18" customHeight="1" x14ac:dyDescent="0.45">
      <c r="A481" s="187" t="s">
        <v>172</v>
      </c>
      <c r="B481" s="84" t="s">
        <v>8</v>
      </c>
      <c r="C481" s="227"/>
      <c r="D481" s="213"/>
      <c r="E481" s="213"/>
      <c r="F481" s="213"/>
      <c r="G481" s="84" t="s">
        <v>19</v>
      </c>
      <c r="H481" s="227"/>
      <c r="I481" s="213"/>
      <c r="J481" s="213"/>
      <c r="K481" s="206"/>
      <c r="L481" s="192"/>
      <c r="M481" s="192"/>
      <c r="N481" s="192"/>
      <c r="O481" s="192"/>
      <c r="Q481" s="81"/>
      <c r="R481" s="81"/>
      <c r="S481" s="81"/>
      <c r="T481" s="81"/>
      <c r="U481" s="81"/>
      <c r="V481" s="81"/>
    </row>
    <row r="482" spans="1:22" s="29" customFormat="1" ht="18" customHeight="1" x14ac:dyDescent="0.45">
      <c r="A482" s="187" t="s">
        <v>172</v>
      </c>
      <c r="B482" s="84" t="s">
        <v>31</v>
      </c>
      <c r="C482" s="227"/>
      <c r="D482" s="213"/>
      <c r="E482" s="213"/>
      <c r="F482" s="213"/>
      <c r="G482" s="84" t="s">
        <v>5</v>
      </c>
      <c r="H482" s="229"/>
      <c r="I482" s="230"/>
      <c r="J482" s="230"/>
      <c r="K482" s="206"/>
      <c r="L482" s="192"/>
      <c r="M482" s="192"/>
      <c r="N482" s="192"/>
      <c r="O482" s="192"/>
      <c r="Q482" s="81"/>
      <c r="R482" s="81"/>
      <c r="S482" s="81"/>
      <c r="T482" s="81"/>
      <c r="U482" s="81"/>
      <c r="V482" s="81"/>
    </row>
    <row r="483" spans="1:22" s="29" customFormat="1" ht="18" customHeight="1" x14ac:dyDescent="0.45">
      <c r="A483" s="187" t="s">
        <v>172</v>
      </c>
      <c r="B483" s="84" t="s">
        <v>6</v>
      </c>
      <c r="C483" s="257"/>
      <c r="D483" s="213"/>
      <c r="E483" s="213"/>
      <c r="F483" s="213"/>
      <c r="G483" s="38" t="s">
        <v>239</v>
      </c>
      <c r="H483" s="229"/>
      <c r="I483" s="230"/>
      <c r="J483" s="230"/>
      <c r="K483" s="206"/>
      <c r="L483" s="192"/>
      <c r="M483" s="192"/>
      <c r="N483" s="192"/>
      <c r="O483" s="192"/>
      <c r="Q483" s="81"/>
      <c r="R483" s="81"/>
      <c r="S483" s="81"/>
      <c r="T483" s="81"/>
      <c r="U483" s="81"/>
      <c r="V483" s="81"/>
    </row>
    <row r="484" spans="1:22" ht="18" customHeight="1" x14ac:dyDescent="0.45">
      <c r="A484" s="82" t="s">
        <v>624</v>
      </c>
      <c r="B484" s="223" t="s">
        <v>184</v>
      </c>
      <c r="C484" s="223"/>
      <c r="D484" s="223"/>
      <c r="E484" s="223"/>
      <c r="F484" s="223"/>
      <c r="G484" s="223"/>
      <c r="H484" s="223"/>
      <c r="I484" s="223"/>
      <c r="J484" s="223"/>
      <c r="K484" s="196" t="s">
        <v>660</v>
      </c>
      <c r="L484" s="192"/>
      <c r="M484" s="192"/>
      <c r="N484" s="192"/>
      <c r="O484" s="192"/>
      <c r="R484" s="70"/>
      <c r="S484" s="70"/>
    </row>
    <row r="485" spans="1:22" ht="18" customHeight="1" x14ac:dyDescent="0.45">
      <c r="A485" s="82" t="s">
        <v>624</v>
      </c>
      <c r="B485" s="214" t="s">
        <v>356</v>
      </c>
      <c r="C485" s="214"/>
      <c r="D485" s="214"/>
      <c r="E485" s="214"/>
      <c r="F485" s="214"/>
      <c r="G485" s="214"/>
      <c r="H485" s="214"/>
      <c r="I485" s="214"/>
      <c r="J485" s="185"/>
      <c r="K485" s="194"/>
      <c r="L485" s="192"/>
      <c r="M485" s="192"/>
      <c r="N485" s="192"/>
      <c r="O485" s="192"/>
      <c r="Q485" s="71"/>
      <c r="R485" s="70"/>
      <c r="S485" s="70"/>
    </row>
    <row r="486" spans="1:22" ht="18" customHeight="1" x14ac:dyDescent="0.45">
      <c r="A486" s="82" t="s">
        <v>624</v>
      </c>
      <c r="B486" s="214" t="s">
        <v>355</v>
      </c>
      <c r="C486" s="214"/>
      <c r="D486" s="214"/>
      <c r="E486" s="214"/>
      <c r="F486" s="214"/>
      <c r="G486" s="214"/>
      <c r="H486" s="214"/>
      <c r="I486" s="214"/>
      <c r="J486" s="185"/>
      <c r="K486" s="194"/>
      <c r="L486" s="192"/>
      <c r="M486" s="192"/>
      <c r="N486" s="192"/>
      <c r="O486" s="192"/>
      <c r="R486" s="70"/>
      <c r="S486" s="70"/>
    </row>
    <row r="487" spans="1:22" ht="18" customHeight="1" x14ac:dyDescent="0.45">
      <c r="A487" s="82" t="s">
        <v>624</v>
      </c>
      <c r="B487" s="214" t="s">
        <v>354</v>
      </c>
      <c r="C487" s="214"/>
      <c r="D487" s="214"/>
      <c r="E487" s="214"/>
      <c r="F487" s="214"/>
      <c r="G487" s="214"/>
      <c r="H487" s="214"/>
      <c r="I487" s="214"/>
      <c r="J487" s="185"/>
      <c r="K487" s="194"/>
      <c r="L487" s="192"/>
      <c r="M487" s="192"/>
      <c r="N487" s="192"/>
      <c r="O487" s="192"/>
      <c r="Q487" s="71"/>
      <c r="R487" s="70"/>
      <c r="S487" s="70"/>
    </row>
    <row r="488" spans="1:22" ht="18" customHeight="1" x14ac:dyDescent="0.45">
      <c r="A488" s="82" t="s">
        <v>624</v>
      </c>
      <c r="B488" s="214" t="s">
        <v>353</v>
      </c>
      <c r="C488" s="214"/>
      <c r="D488" s="214"/>
      <c r="E488" s="214"/>
      <c r="F488" s="214"/>
      <c r="G488" s="214"/>
      <c r="H488" s="214"/>
      <c r="I488" s="214"/>
      <c r="J488" s="185"/>
      <c r="K488" s="194"/>
      <c r="L488" s="192"/>
      <c r="M488" s="192"/>
      <c r="N488" s="192"/>
      <c r="O488" s="192"/>
      <c r="Q488" s="71"/>
      <c r="R488" s="70"/>
      <c r="S488" s="70"/>
    </row>
    <row r="489" spans="1:22" ht="36" customHeight="1" x14ac:dyDescent="0.45">
      <c r="A489" s="82" t="s">
        <v>624</v>
      </c>
      <c r="B489" s="214" t="s">
        <v>352</v>
      </c>
      <c r="C489" s="214"/>
      <c r="D489" s="214"/>
      <c r="E489" s="214"/>
      <c r="F489" s="214"/>
      <c r="G489" s="214"/>
      <c r="H489" s="214"/>
      <c r="I489" s="214"/>
      <c r="J489" s="185"/>
      <c r="K489" s="194"/>
      <c r="L489" s="192"/>
      <c r="M489" s="192"/>
      <c r="N489" s="192"/>
      <c r="O489" s="192"/>
      <c r="Q489" s="71"/>
      <c r="R489" s="70"/>
      <c r="S489" s="70"/>
    </row>
    <row r="490" spans="1:22" ht="18" customHeight="1" x14ac:dyDescent="0.45">
      <c r="A490" s="82" t="s">
        <v>624</v>
      </c>
      <c r="B490" s="214" t="s">
        <v>351</v>
      </c>
      <c r="C490" s="214"/>
      <c r="D490" s="214"/>
      <c r="E490" s="214"/>
      <c r="F490" s="214"/>
      <c r="G490" s="214"/>
      <c r="H490" s="214"/>
      <c r="I490" s="214"/>
      <c r="J490" s="185"/>
      <c r="K490" s="194"/>
      <c r="L490" s="192"/>
      <c r="M490" s="192"/>
      <c r="N490" s="192"/>
      <c r="O490" s="192"/>
      <c r="Q490" s="71"/>
      <c r="R490" s="70"/>
      <c r="S490" s="70"/>
    </row>
    <row r="491" spans="1:22" ht="18" customHeight="1" x14ac:dyDescent="0.45">
      <c r="A491" s="82" t="s">
        <v>624</v>
      </c>
      <c r="B491" s="214" t="s">
        <v>350</v>
      </c>
      <c r="C491" s="214"/>
      <c r="D491" s="214"/>
      <c r="E491" s="214"/>
      <c r="F491" s="214"/>
      <c r="G491" s="214"/>
      <c r="H491" s="214"/>
      <c r="I491" s="214"/>
      <c r="J491" s="185"/>
      <c r="K491" s="194"/>
      <c r="L491" s="192"/>
      <c r="M491" s="192"/>
      <c r="N491" s="192"/>
      <c r="O491" s="192"/>
      <c r="Q491" s="71"/>
      <c r="R491" s="70"/>
      <c r="S491" s="70"/>
    </row>
    <row r="492" spans="1:22" ht="32.1" customHeight="1" x14ac:dyDescent="0.45">
      <c r="A492" s="82" t="s">
        <v>624</v>
      </c>
      <c r="B492" s="214" t="s">
        <v>349</v>
      </c>
      <c r="C492" s="214"/>
      <c r="D492" s="214"/>
      <c r="E492" s="214"/>
      <c r="F492" s="214"/>
      <c r="G492" s="214"/>
      <c r="H492" s="214"/>
      <c r="I492" s="214"/>
      <c r="J492" s="185"/>
      <c r="K492" s="194"/>
      <c r="L492" s="192"/>
      <c r="M492" s="192"/>
      <c r="N492" s="192"/>
      <c r="O492" s="192"/>
      <c r="R492" s="70"/>
      <c r="S492" s="70"/>
    </row>
    <row r="493" spans="1:22" ht="32.1" customHeight="1" x14ac:dyDescent="0.45">
      <c r="A493" s="82" t="s">
        <v>624</v>
      </c>
      <c r="B493" s="214" t="s">
        <v>348</v>
      </c>
      <c r="C493" s="214"/>
      <c r="D493" s="214"/>
      <c r="E493" s="214"/>
      <c r="F493" s="214"/>
      <c r="G493" s="214"/>
      <c r="H493" s="214"/>
      <c r="I493" s="214"/>
      <c r="J493" s="185"/>
      <c r="K493" s="194"/>
      <c r="L493" s="192"/>
      <c r="M493" s="192"/>
      <c r="N493" s="192"/>
      <c r="O493" s="192"/>
      <c r="R493" s="70"/>
      <c r="S493" s="70"/>
    </row>
    <row r="494" spans="1:22" ht="18" customHeight="1" x14ac:dyDescent="0.45">
      <c r="A494" s="82" t="s">
        <v>624</v>
      </c>
      <c r="B494" s="214" t="s">
        <v>347</v>
      </c>
      <c r="C494" s="214"/>
      <c r="D494" s="214"/>
      <c r="E494" s="214"/>
      <c r="F494" s="214"/>
      <c r="G494" s="214"/>
      <c r="H494" s="214"/>
      <c r="I494" s="214"/>
      <c r="J494" s="185"/>
      <c r="K494" s="194"/>
      <c r="L494" s="192"/>
      <c r="M494" s="192"/>
      <c r="N494" s="192"/>
      <c r="O494" s="192"/>
      <c r="R494" s="70"/>
      <c r="S494" s="70"/>
    </row>
    <row r="495" spans="1:22" ht="46.15" customHeight="1" x14ac:dyDescent="0.45">
      <c r="A495" s="82" t="s">
        <v>624</v>
      </c>
      <c r="B495" s="173" t="s">
        <v>46</v>
      </c>
      <c r="C495" s="216"/>
      <c r="D495" s="216"/>
      <c r="E495" s="216"/>
      <c r="F495" s="216"/>
      <c r="G495" s="216"/>
      <c r="H495" s="216"/>
      <c r="I495" s="216"/>
      <c r="J495" s="216"/>
      <c r="K495" s="194"/>
      <c r="L495" s="192"/>
      <c r="M495" s="192"/>
      <c r="N495" s="192"/>
      <c r="O495" s="192"/>
    </row>
    <row r="496" spans="1:22" ht="18" customHeight="1" x14ac:dyDescent="0.45">
      <c r="A496" s="187" t="s">
        <v>172</v>
      </c>
      <c r="B496" s="224" t="s">
        <v>35</v>
      </c>
      <c r="C496" s="224"/>
      <c r="D496" s="222"/>
      <c r="E496" s="222"/>
      <c r="F496" s="222"/>
      <c r="G496" s="222"/>
      <c r="H496" s="101" t="s">
        <v>313</v>
      </c>
      <c r="I496" s="101" t="s">
        <v>126</v>
      </c>
      <c r="J496" s="101" t="s">
        <v>211</v>
      </c>
      <c r="K496" s="194"/>
      <c r="L496" s="192"/>
      <c r="M496" s="192"/>
      <c r="N496" s="192"/>
      <c r="O496" s="192"/>
      <c r="R496" s="70"/>
      <c r="S496" s="70"/>
    </row>
    <row r="497" spans="1:22" ht="32.1" customHeight="1" x14ac:dyDescent="0.45">
      <c r="A497" s="187" t="s">
        <v>172</v>
      </c>
      <c r="B497" s="80" t="s">
        <v>455</v>
      </c>
      <c r="C497" s="228" t="s">
        <v>612</v>
      </c>
      <c r="D497" s="228"/>
      <c r="E497" s="228"/>
      <c r="F497" s="228"/>
      <c r="G497" s="228"/>
      <c r="H497" s="64" t="s">
        <v>116</v>
      </c>
      <c r="I497" s="92" t="s">
        <v>516</v>
      </c>
      <c r="J497" s="67"/>
      <c r="K497" s="194"/>
      <c r="L497" s="192"/>
      <c r="M497" s="192"/>
      <c r="N497" s="192"/>
      <c r="O497" s="192"/>
      <c r="R497" s="70"/>
      <c r="S497" s="70"/>
    </row>
    <row r="498" spans="1:22" ht="32.1" customHeight="1" x14ac:dyDescent="0.45">
      <c r="A498" s="187" t="s">
        <v>172</v>
      </c>
      <c r="B498" s="80" t="s">
        <v>456</v>
      </c>
      <c r="C498" s="228" t="s">
        <v>74</v>
      </c>
      <c r="D498" s="228"/>
      <c r="E498" s="228"/>
      <c r="F498" s="228"/>
      <c r="G498" s="228"/>
      <c r="H498" s="64" t="s">
        <v>344</v>
      </c>
      <c r="I498" s="64" t="s">
        <v>535</v>
      </c>
      <c r="J498" s="67"/>
      <c r="K498" s="194"/>
      <c r="L498" s="192"/>
      <c r="M498" s="192"/>
      <c r="N498" s="192"/>
      <c r="O498" s="192"/>
      <c r="R498" s="70"/>
      <c r="S498" s="70"/>
    </row>
    <row r="499" spans="1:22" ht="18" customHeight="1" x14ac:dyDescent="0.45">
      <c r="A499" s="187" t="s">
        <v>172</v>
      </c>
      <c r="B499" s="223" t="s">
        <v>56</v>
      </c>
      <c r="C499" s="223"/>
      <c r="D499" s="223"/>
      <c r="E499" s="223"/>
      <c r="F499" s="223"/>
      <c r="G499" s="223"/>
      <c r="H499" s="223"/>
      <c r="I499" s="223"/>
      <c r="J499" s="223"/>
      <c r="K499" s="201" t="s">
        <v>661</v>
      </c>
      <c r="L499" s="192"/>
      <c r="M499" s="192"/>
      <c r="N499" s="192"/>
      <c r="O499" s="192"/>
      <c r="R499" s="70"/>
      <c r="S499" s="70"/>
    </row>
    <row r="500" spans="1:22" ht="20.100000000000001" customHeight="1" x14ac:dyDescent="0.45">
      <c r="A500" s="187" t="s">
        <v>172</v>
      </c>
      <c r="B500" s="299" t="s">
        <v>564</v>
      </c>
      <c r="C500" s="299"/>
      <c r="D500" s="299"/>
      <c r="E500" s="299"/>
      <c r="F500" s="299"/>
      <c r="G500" s="299"/>
      <c r="H500" s="299"/>
      <c r="I500" s="299"/>
      <c r="J500" s="299"/>
      <c r="K500" s="198"/>
      <c r="L500" s="192"/>
      <c r="M500" s="192"/>
      <c r="N500" s="192"/>
      <c r="O500" s="192"/>
      <c r="R500" s="70"/>
      <c r="S500" s="70"/>
    </row>
    <row r="501" spans="1:22" ht="20.100000000000001" customHeight="1" x14ac:dyDescent="0.45">
      <c r="A501" s="187" t="s">
        <v>172</v>
      </c>
      <c r="B501" s="304" t="s">
        <v>565</v>
      </c>
      <c r="C501" s="305"/>
      <c r="D501" s="305"/>
      <c r="E501" s="305"/>
      <c r="F501" s="305"/>
      <c r="G501" s="305"/>
      <c r="H501" s="305"/>
      <c r="I501" s="305"/>
      <c r="J501" s="306"/>
      <c r="K501" s="198"/>
      <c r="L501" s="192"/>
      <c r="M501" s="192"/>
      <c r="N501" s="192"/>
      <c r="O501" s="192"/>
      <c r="Q501" s="144"/>
      <c r="R501" s="144"/>
      <c r="S501" s="144"/>
      <c r="T501" s="144"/>
      <c r="U501" s="144"/>
      <c r="V501" s="144"/>
    </row>
    <row r="502" spans="1:22" ht="36" customHeight="1" x14ac:dyDescent="0.45">
      <c r="A502" s="187" t="s">
        <v>172</v>
      </c>
      <c r="B502" s="304" t="s">
        <v>563</v>
      </c>
      <c r="C502" s="305"/>
      <c r="D502" s="305"/>
      <c r="E502" s="305"/>
      <c r="F502" s="305"/>
      <c r="G502" s="305"/>
      <c r="H502" s="305"/>
      <c r="I502" s="305"/>
      <c r="J502" s="306"/>
      <c r="K502" s="198"/>
      <c r="L502" s="192"/>
      <c r="M502" s="192"/>
      <c r="N502" s="192"/>
      <c r="O502" s="192"/>
      <c r="Q502" s="144"/>
      <c r="R502" s="144"/>
      <c r="S502" s="144"/>
      <c r="T502" s="144"/>
      <c r="U502" s="144"/>
      <c r="V502" s="144"/>
    </row>
    <row r="503" spans="1:22" ht="32.1" customHeight="1" x14ac:dyDescent="0.45">
      <c r="A503" s="187" t="s">
        <v>172</v>
      </c>
      <c r="B503" s="214" t="s">
        <v>357</v>
      </c>
      <c r="C503" s="214"/>
      <c r="D503" s="214"/>
      <c r="E503" s="214"/>
      <c r="F503" s="214"/>
      <c r="G503" s="214"/>
      <c r="H503" s="214"/>
      <c r="I503" s="295"/>
      <c r="J503" s="295"/>
      <c r="K503" s="198"/>
      <c r="L503" s="192"/>
      <c r="M503" s="192"/>
      <c r="N503" s="192"/>
      <c r="O503" s="192"/>
      <c r="R503" s="70"/>
      <c r="S503" s="70"/>
    </row>
    <row r="504" spans="1:22" ht="22.15" customHeight="1" x14ac:dyDescent="0.45">
      <c r="A504" s="187" t="s">
        <v>172</v>
      </c>
      <c r="B504" s="214" t="s">
        <v>358</v>
      </c>
      <c r="C504" s="214"/>
      <c r="D504" s="214"/>
      <c r="E504" s="300"/>
      <c r="F504" s="300"/>
      <c r="G504" s="300"/>
      <c r="H504" s="300"/>
      <c r="I504" s="300"/>
      <c r="J504" s="300"/>
      <c r="K504" s="198"/>
      <c r="L504" s="192"/>
      <c r="M504" s="192"/>
      <c r="N504" s="192"/>
      <c r="O504" s="192"/>
      <c r="Q504" s="71"/>
      <c r="R504" s="71"/>
      <c r="S504" s="71"/>
      <c r="T504" s="71"/>
      <c r="U504" s="71"/>
      <c r="V504" s="71"/>
    </row>
    <row r="505" spans="1:22" ht="18" customHeight="1" x14ac:dyDescent="0.45">
      <c r="A505" s="82" t="s">
        <v>624</v>
      </c>
      <c r="B505" s="223" t="s">
        <v>63</v>
      </c>
      <c r="C505" s="223"/>
      <c r="D505" s="223"/>
      <c r="E505" s="223"/>
      <c r="F505" s="223"/>
      <c r="G505" s="223"/>
      <c r="H505" s="223"/>
      <c r="I505" s="223"/>
      <c r="J505" s="223"/>
      <c r="K505" s="196" t="s">
        <v>662</v>
      </c>
      <c r="L505" s="192"/>
      <c r="M505" s="192"/>
      <c r="N505" s="192"/>
      <c r="O505" s="192"/>
      <c r="R505" s="70"/>
      <c r="S505" s="70"/>
    </row>
    <row r="506" spans="1:22" ht="18" customHeight="1" x14ac:dyDescent="0.45">
      <c r="A506" s="82" t="s">
        <v>624</v>
      </c>
      <c r="B506" s="214" t="s">
        <v>396</v>
      </c>
      <c r="C506" s="214"/>
      <c r="D506" s="214"/>
      <c r="E506" s="214"/>
      <c r="F506" s="214"/>
      <c r="G506" s="214"/>
      <c r="H506" s="214"/>
      <c r="I506" s="295"/>
      <c r="J506" s="295"/>
      <c r="K506" s="194"/>
      <c r="L506" s="192"/>
      <c r="M506" s="192"/>
      <c r="N506" s="192"/>
      <c r="O506" s="192"/>
      <c r="R506" s="70"/>
      <c r="S506" s="70"/>
    </row>
    <row r="507" spans="1:22" ht="18" customHeight="1" x14ac:dyDescent="0.45">
      <c r="A507" s="82" t="s">
        <v>624</v>
      </c>
      <c r="B507" s="298" t="s">
        <v>359</v>
      </c>
      <c r="C507" s="298"/>
      <c r="D507" s="298"/>
      <c r="E507" s="181"/>
      <c r="F507" s="217" t="s">
        <v>360</v>
      </c>
      <c r="G507" s="217"/>
      <c r="H507" s="217"/>
      <c r="I507" s="217"/>
      <c r="J507" s="217"/>
      <c r="K507" s="194"/>
      <c r="L507" s="192"/>
      <c r="M507" s="192"/>
      <c r="N507" s="192"/>
      <c r="O507" s="192"/>
      <c r="Q507" s="71"/>
      <c r="R507" s="71"/>
      <c r="S507" s="71"/>
      <c r="T507" s="71"/>
      <c r="U507" s="71"/>
      <c r="V507" s="71"/>
    </row>
    <row r="508" spans="1:22" ht="18" customHeight="1" x14ac:dyDescent="0.45">
      <c r="A508" s="82" t="s">
        <v>624</v>
      </c>
      <c r="B508" s="214" t="s">
        <v>361</v>
      </c>
      <c r="C508" s="214"/>
      <c r="D508" s="214"/>
      <c r="E508" s="214"/>
      <c r="F508" s="214"/>
      <c r="G508" s="214"/>
      <c r="H508" s="214"/>
      <c r="I508" s="295"/>
      <c r="J508" s="295"/>
      <c r="K508" s="194"/>
      <c r="L508" s="192"/>
      <c r="M508" s="192"/>
      <c r="N508" s="192"/>
      <c r="O508" s="192"/>
      <c r="R508" s="70"/>
      <c r="S508" s="70"/>
    </row>
    <row r="509" spans="1:22" ht="32.1" customHeight="1" x14ac:dyDescent="0.45">
      <c r="A509" s="82" t="s">
        <v>624</v>
      </c>
      <c r="B509" s="376" t="s">
        <v>362</v>
      </c>
      <c r="C509" s="376"/>
      <c r="D509" s="376"/>
      <c r="E509" s="376"/>
      <c r="F509" s="376"/>
      <c r="G509" s="376"/>
      <c r="H509" s="376"/>
      <c r="I509" s="376"/>
      <c r="J509" s="376"/>
      <c r="K509" s="194"/>
      <c r="L509" s="192"/>
      <c r="M509" s="192"/>
      <c r="N509" s="192"/>
      <c r="O509" s="192"/>
      <c r="R509" s="70"/>
      <c r="S509" s="70"/>
    </row>
    <row r="510" spans="1:22" ht="16.149999999999999" customHeight="1" x14ac:dyDescent="0.45">
      <c r="A510" s="82" t="s">
        <v>624</v>
      </c>
      <c r="B510" s="224" t="s">
        <v>35</v>
      </c>
      <c r="C510" s="224"/>
      <c r="D510" s="222"/>
      <c r="E510" s="222"/>
      <c r="F510" s="222"/>
      <c r="G510" s="222"/>
      <c r="H510" s="101" t="s">
        <v>313</v>
      </c>
      <c r="I510" s="101" t="s">
        <v>126</v>
      </c>
      <c r="J510" s="101" t="s">
        <v>211</v>
      </c>
      <c r="K510" s="194"/>
      <c r="L510" s="192"/>
      <c r="M510" s="192"/>
      <c r="N510" s="192"/>
      <c r="O510" s="192"/>
      <c r="R510" s="70"/>
      <c r="S510" s="70"/>
    </row>
    <row r="511" spans="1:22" ht="32.1" customHeight="1" x14ac:dyDescent="0.45">
      <c r="A511" s="82" t="s">
        <v>624</v>
      </c>
      <c r="B511" s="80" t="s">
        <v>457</v>
      </c>
      <c r="C511" s="228" t="s">
        <v>70</v>
      </c>
      <c r="D511" s="228"/>
      <c r="E511" s="228"/>
      <c r="F511" s="228"/>
      <c r="G511" s="228"/>
      <c r="H511" s="64" t="s">
        <v>345</v>
      </c>
      <c r="I511" s="64" t="s">
        <v>346</v>
      </c>
      <c r="J511" s="67"/>
      <c r="K511" s="194"/>
      <c r="L511" s="192"/>
      <c r="M511" s="192"/>
      <c r="N511" s="192"/>
      <c r="O511" s="192"/>
      <c r="R511" s="70"/>
      <c r="S511" s="70"/>
    </row>
    <row r="512" spans="1:22" ht="18" customHeight="1" x14ac:dyDescent="0.45">
      <c r="A512" s="187" t="s">
        <v>172</v>
      </c>
      <c r="B512" s="223" t="s">
        <v>62</v>
      </c>
      <c r="C512" s="223"/>
      <c r="D512" s="223"/>
      <c r="E512" s="223"/>
      <c r="F512" s="223"/>
      <c r="G512" s="223"/>
      <c r="H512" s="223"/>
      <c r="I512" s="223"/>
      <c r="J512" s="223"/>
      <c r="K512" s="196" t="s">
        <v>663</v>
      </c>
      <c r="L512" s="192"/>
      <c r="M512" s="192"/>
      <c r="N512" s="192"/>
      <c r="O512" s="192"/>
      <c r="R512" s="70"/>
      <c r="S512" s="70"/>
    </row>
    <row r="513" spans="1:40" ht="18" customHeight="1" x14ac:dyDescent="0.45">
      <c r="A513" s="187" t="s">
        <v>172</v>
      </c>
      <c r="B513" s="279" t="s">
        <v>363</v>
      </c>
      <c r="C513" s="279"/>
      <c r="D513" s="279"/>
      <c r="E513" s="279"/>
      <c r="F513" s="279"/>
      <c r="G513" s="279"/>
      <c r="H513" s="279"/>
      <c r="I513" s="279"/>
      <c r="J513" s="279"/>
      <c r="K513" s="194"/>
      <c r="L513" s="192"/>
      <c r="M513" s="192"/>
      <c r="N513" s="192"/>
      <c r="O513" s="192"/>
      <c r="R513" s="70"/>
      <c r="S513" s="70"/>
    </row>
    <row r="514" spans="1:40" ht="36" customHeight="1" x14ac:dyDescent="0.45">
      <c r="A514" s="187" t="s">
        <v>172</v>
      </c>
      <c r="B514" s="214" t="s">
        <v>566</v>
      </c>
      <c r="C514" s="214"/>
      <c r="D514" s="214"/>
      <c r="E514" s="214"/>
      <c r="F514" s="214"/>
      <c r="G514" s="214"/>
      <c r="H514" s="214"/>
      <c r="I514" s="295"/>
      <c r="J514" s="295"/>
      <c r="K514" s="194"/>
      <c r="L514" s="192"/>
      <c r="M514" s="192"/>
      <c r="N514" s="192"/>
      <c r="O514" s="192"/>
      <c r="R514" s="70"/>
      <c r="S514" s="70"/>
    </row>
    <row r="515" spans="1:40" ht="46.15" customHeight="1" x14ac:dyDescent="0.45">
      <c r="A515" s="187" t="s">
        <v>172</v>
      </c>
      <c r="B515" s="214" t="s">
        <v>364</v>
      </c>
      <c r="C515" s="214"/>
      <c r="D515" s="214"/>
      <c r="E515" s="214"/>
      <c r="F515" s="214"/>
      <c r="G515" s="214"/>
      <c r="H515" s="214"/>
      <c r="I515" s="214"/>
      <c r="J515" s="214"/>
      <c r="K515" s="194"/>
      <c r="L515" s="192"/>
      <c r="M515" s="192"/>
      <c r="N515" s="192"/>
      <c r="O515" s="192"/>
      <c r="R515" s="70"/>
      <c r="S515" s="70"/>
    </row>
    <row r="516" spans="1:40" ht="18" customHeight="1" x14ac:dyDescent="0.45">
      <c r="A516" s="187" t="s">
        <v>172</v>
      </c>
      <c r="B516" s="214" t="s">
        <v>365</v>
      </c>
      <c r="C516" s="214"/>
      <c r="D516" s="214"/>
      <c r="E516" s="214"/>
      <c r="F516" s="214"/>
      <c r="G516" s="214"/>
      <c r="H516" s="214"/>
      <c r="I516" s="214"/>
      <c r="J516" s="214"/>
      <c r="K516" s="194"/>
      <c r="L516" s="192"/>
      <c r="M516" s="192"/>
      <c r="N516" s="192"/>
      <c r="O516" s="192"/>
      <c r="R516" s="70"/>
      <c r="S516" s="70"/>
    </row>
    <row r="517" spans="1:40" ht="36" customHeight="1" x14ac:dyDescent="0.45">
      <c r="A517" s="187" t="s">
        <v>172</v>
      </c>
      <c r="B517" s="214" t="s">
        <v>567</v>
      </c>
      <c r="C517" s="214"/>
      <c r="D517" s="214"/>
      <c r="E517" s="214"/>
      <c r="F517" s="214"/>
      <c r="G517" s="214"/>
      <c r="H517" s="214"/>
      <c r="I517" s="295"/>
      <c r="J517" s="295"/>
      <c r="K517" s="194"/>
      <c r="L517" s="192"/>
      <c r="M517" s="192"/>
      <c r="N517" s="192"/>
      <c r="O517" s="192"/>
      <c r="R517" s="70"/>
      <c r="S517" s="70"/>
    </row>
    <row r="518" spans="1:40" ht="46.15" customHeight="1" x14ac:dyDescent="0.45">
      <c r="A518" s="187" t="s">
        <v>172</v>
      </c>
      <c r="B518" s="214" t="s">
        <v>568</v>
      </c>
      <c r="C518" s="214"/>
      <c r="D518" s="214"/>
      <c r="E518" s="214"/>
      <c r="F518" s="214"/>
      <c r="G518" s="214"/>
      <c r="H518" s="214"/>
      <c r="I518" s="214"/>
      <c r="J518" s="214"/>
      <c r="K518" s="194"/>
      <c r="L518" s="192"/>
      <c r="M518" s="192"/>
      <c r="N518" s="192"/>
      <c r="O518" s="192"/>
      <c r="Q518" s="71"/>
      <c r="R518" s="71"/>
      <c r="S518" s="71"/>
      <c r="T518" s="71"/>
      <c r="U518" s="71"/>
      <c r="V518" s="71"/>
    </row>
    <row r="519" spans="1:40" ht="18" customHeight="1" x14ac:dyDescent="0.45">
      <c r="A519" s="187" t="s">
        <v>172</v>
      </c>
      <c r="B519" s="218" t="s">
        <v>370</v>
      </c>
      <c r="C519" s="218"/>
      <c r="D519" s="215"/>
      <c r="E519" s="215"/>
      <c r="F519" s="215"/>
      <c r="G519" s="174" t="s">
        <v>60</v>
      </c>
      <c r="H519" s="215"/>
      <c r="I519" s="215"/>
      <c r="J519" s="215"/>
      <c r="K519" s="194"/>
      <c r="L519" s="192"/>
      <c r="M519" s="192"/>
      <c r="N519" s="192"/>
      <c r="O519" s="192"/>
      <c r="Q519" s="70"/>
      <c r="R519" s="70"/>
      <c r="S519" s="70"/>
    </row>
    <row r="520" spans="1:40" ht="18" customHeight="1" x14ac:dyDescent="0.45">
      <c r="A520" s="187" t="s">
        <v>172</v>
      </c>
      <c r="B520" s="218" t="s">
        <v>371</v>
      </c>
      <c r="C520" s="218"/>
      <c r="D520" s="215"/>
      <c r="E520" s="215"/>
      <c r="F520" s="215"/>
      <c r="G520" s="174" t="s">
        <v>61</v>
      </c>
      <c r="H520" s="215"/>
      <c r="I520" s="215"/>
      <c r="J520" s="215"/>
      <c r="K520" s="194"/>
      <c r="L520" s="192"/>
      <c r="M520" s="192"/>
      <c r="N520" s="192"/>
      <c r="O520" s="192"/>
      <c r="Q520" s="70"/>
      <c r="R520" s="70"/>
      <c r="S520" s="70"/>
    </row>
    <row r="521" spans="1:40" ht="18" customHeight="1" x14ac:dyDescent="0.45">
      <c r="A521" s="187" t="s">
        <v>172</v>
      </c>
      <c r="B521" s="218" t="s">
        <v>367</v>
      </c>
      <c r="C521" s="218"/>
      <c r="D521" s="215"/>
      <c r="E521" s="215"/>
      <c r="F521" s="215"/>
      <c r="G521" s="174" t="s">
        <v>58</v>
      </c>
      <c r="H521" s="215"/>
      <c r="I521" s="215"/>
      <c r="J521" s="215"/>
      <c r="K521" s="194"/>
      <c r="L521" s="192"/>
      <c r="M521" s="192"/>
      <c r="N521" s="192"/>
      <c r="O521" s="192"/>
      <c r="Q521" s="70"/>
      <c r="R521" s="70"/>
      <c r="S521" s="70"/>
    </row>
    <row r="522" spans="1:40" ht="18" customHeight="1" x14ac:dyDescent="0.45">
      <c r="A522" s="187" t="s">
        <v>172</v>
      </c>
      <c r="B522" s="218" t="s">
        <v>368</v>
      </c>
      <c r="C522" s="218"/>
      <c r="D522" s="215"/>
      <c r="E522" s="215"/>
      <c r="F522" s="215"/>
      <c r="G522" s="174" t="s">
        <v>369</v>
      </c>
      <c r="H522" s="215"/>
      <c r="I522" s="215"/>
      <c r="J522" s="215"/>
      <c r="K522" s="194"/>
      <c r="L522" s="192"/>
      <c r="M522" s="192"/>
      <c r="N522" s="192"/>
      <c r="O522" s="192"/>
      <c r="Q522" s="70"/>
      <c r="R522" s="70"/>
      <c r="S522" s="70"/>
    </row>
    <row r="523" spans="1:40" ht="18" customHeight="1" x14ac:dyDescent="0.45">
      <c r="A523" s="187" t="s">
        <v>172</v>
      </c>
      <c r="B523" s="218" t="s">
        <v>366</v>
      </c>
      <c r="C523" s="218"/>
      <c r="D523" s="215"/>
      <c r="E523" s="215"/>
      <c r="F523" s="215"/>
      <c r="G523" s="174" t="s">
        <v>57</v>
      </c>
      <c r="H523" s="215"/>
      <c r="I523" s="215"/>
      <c r="J523" s="215"/>
      <c r="K523" s="194"/>
      <c r="L523" s="192"/>
      <c r="M523" s="192"/>
      <c r="N523" s="192"/>
      <c r="O523" s="192"/>
      <c r="Q523" s="70"/>
      <c r="R523" s="70"/>
      <c r="S523" s="70"/>
    </row>
    <row r="524" spans="1:40" ht="18" customHeight="1" x14ac:dyDescent="0.45">
      <c r="A524" s="187" t="s">
        <v>172</v>
      </c>
      <c r="B524" s="220" t="s">
        <v>59</v>
      </c>
      <c r="C524" s="220"/>
      <c r="D524" s="215"/>
      <c r="E524" s="215"/>
      <c r="F524" s="215"/>
      <c r="G524" s="174" t="s">
        <v>30</v>
      </c>
      <c r="H524" s="215"/>
      <c r="I524" s="215"/>
      <c r="J524" s="215"/>
      <c r="K524" s="194"/>
      <c r="L524" s="192"/>
      <c r="M524" s="192"/>
      <c r="N524" s="192"/>
      <c r="O524" s="192"/>
      <c r="Q524" s="70"/>
      <c r="R524" s="70"/>
      <c r="S524" s="70"/>
    </row>
    <row r="525" spans="1:40" ht="18" customHeight="1" x14ac:dyDescent="0.45">
      <c r="A525" s="82" t="s">
        <v>624</v>
      </c>
      <c r="B525" s="223" t="s">
        <v>374</v>
      </c>
      <c r="C525" s="223"/>
      <c r="D525" s="223"/>
      <c r="E525" s="223"/>
      <c r="F525" s="223"/>
      <c r="G525" s="223"/>
      <c r="H525" s="223"/>
      <c r="I525" s="223"/>
      <c r="J525" s="223"/>
      <c r="K525" s="196" t="s">
        <v>664</v>
      </c>
      <c r="L525" s="192"/>
      <c r="M525" s="192"/>
      <c r="N525" s="192"/>
      <c r="O525" s="192"/>
      <c r="R525" s="70"/>
      <c r="S525" s="70"/>
    </row>
    <row r="526" spans="1:40" ht="110.1" customHeight="1" x14ac:dyDescent="0.45">
      <c r="A526" s="82" t="s">
        <v>624</v>
      </c>
      <c r="B526" s="214" t="s">
        <v>393</v>
      </c>
      <c r="C526" s="214"/>
      <c r="D526" s="214"/>
      <c r="E526" s="214"/>
      <c r="F526" s="214"/>
      <c r="G526" s="214"/>
      <c r="H526" s="214"/>
      <c r="I526" s="214"/>
      <c r="J526" s="214"/>
      <c r="K526" s="194"/>
      <c r="L526" s="192"/>
      <c r="M526" s="192"/>
      <c r="N526" s="192"/>
      <c r="O526" s="192"/>
      <c r="R526" s="70"/>
      <c r="S526" s="70"/>
    </row>
    <row r="527" spans="1:40" ht="18" customHeight="1" x14ac:dyDescent="0.45">
      <c r="A527" s="82" t="s">
        <v>624</v>
      </c>
      <c r="B527" s="223" t="s">
        <v>375</v>
      </c>
      <c r="C527" s="223"/>
      <c r="D527" s="223"/>
      <c r="E527" s="223"/>
      <c r="F527" s="223"/>
      <c r="G527" s="223"/>
      <c r="H527" s="223"/>
      <c r="I527" s="223"/>
      <c r="J527" s="223"/>
      <c r="K527" s="196" t="s">
        <v>665</v>
      </c>
      <c r="L527" s="192"/>
      <c r="M527" s="192"/>
      <c r="N527" s="192"/>
      <c r="O527" s="192"/>
      <c r="P527" s="29"/>
      <c r="R527" s="70"/>
      <c r="S527" s="70"/>
      <c r="W527" s="29"/>
      <c r="X527" s="29"/>
      <c r="Y527" s="29"/>
      <c r="Z527" s="29"/>
      <c r="AA527" s="29"/>
      <c r="AB527" s="29"/>
      <c r="AC527" s="29"/>
      <c r="AD527" s="29"/>
      <c r="AE527" s="29"/>
      <c r="AF527" s="29"/>
      <c r="AG527" s="29"/>
      <c r="AH527" s="29"/>
      <c r="AI527" s="29"/>
      <c r="AJ527" s="29"/>
      <c r="AK527" s="29"/>
      <c r="AL527" s="29"/>
      <c r="AM527" s="29"/>
      <c r="AN527" s="29"/>
    </row>
    <row r="528" spans="1:40" s="29" customFormat="1" ht="46.15" customHeight="1" x14ac:dyDescent="0.45">
      <c r="A528" s="82" t="s">
        <v>624</v>
      </c>
      <c r="B528" s="216"/>
      <c r="C528" s="216"/>
      <c r="D528" s="216"/>
      <c r="E528" s="216"/>
      <c r="F528" s="216"/>
      <c r="G528" s="216"/>
      <c r="H528" s="216"/>
      <c r="I528" s="216"/>
      <c r="J528" s="216"/>
      <c r="K528" s="194"/>
      <c r="L528" s="192"/>
      <c r="M528" s="192"/>
      <c r="N528" s="192"/>
      <c r="O528" s="192"/>
      <c r="P528" s="27"/>
      <c r="Q528" s="48"/>
      <c r="R528" s="48"/>
      <c r="S528" s="48"/>
      <c r="T528" s="48"/>
      <c r="U528" s="48"/>
      <c r="V528" s="48"/>
      <c r="W528" s="27"/>
      <c r="X528" s="27"/>
      <c r="Y528" s="27"/>
      <c r="Z528" s="27"/>
      <c r="AA528" s="27"/>
      <c r="AB528" s="27"/>
      <c r="AC528" s="27"/>
      <c r="AD528" s="27"/>
      <c r="AE528" s="27"/>
      <c r="AF528" s="27"/>
      <c r="AG528" s="27"/>
      <c r="AH528" s="27"/>
      <c r="AI528" s="27"/>
      <c r="AJ528" s="27"/>
      <c r="AK528" s="27"/>
      <c r="AL528" s="27"/>
      <c r="AM528" s="27"/>
      <c r="AN528" s="27"/>
    </row>
    <row r="529" spans="1:40" ht="22.15" customHeight="1" x14ac:dyDescent="0.45">
      <c r="A529" s="187" t="s">
        <v>172</v>
      </c>
      <c r="B529" s="221" t="s">
        <v>236</v>
      </c>
      <c r="C529" s="221"/>
      <c r="D529" s="221"/>
      <c r="E529" s="221"/>
      <c r="F529" s="221"/>
      <c r="G529" s="221"/>
      <c r="H529" s="221"/>
      <c r="I529" s="221"/>
      <c r="J529" s="221"/>
      <c r="K529" s="204" t="s">
        <v>666</v>
      </c>
      <c r="R529" s="70"/>
      <c r="S529" s="70"/>
    </row>
    <row r="530" spans="1:40" ht="18" customHeight="1" x14ac:dyDescent="0.45">
      <c r="A530" s="187" t="s">
        <v>172</v>
      </c>
      <c r="B530" s="223" t="s">
        <v>372</v>
      </c>
      <c r="C530" s="223"/>
      <c r="D530" s="223"/>
      <c r="E530" s="223"/>
      <c r="F530" s="223"/>
      <c r="G530" s="223"/>
      <c r="H530" s="223"/>
      <c r="I530" s="223"/>
      <c r="J530" s="223"/>
      <c r="K530" s="196" t="s">
        <v>667</v>
      </c>
      <c r="L530" s="192"/>
      <c r="M530" s="192"/>
      <c r="N530" s="192"/>
      <c r="O530" s="192"/>
      <c r="Q530" s="70"/>
      <c r="R530" s="70"/>
      <c r="S530" s="70"/>
      <c r="T530" s="70"/>
      <c r="U530" s="70"/>
      <c r="V530" s="70"/>
    </row>
    <row r="531" spans="1:40" ht="18" customHeight="1" x14ac:dyDescent="0.45">
      <c r="A531" s="187" t="s">
        <v>172</v>
      </c>
      <c r="B531" s="217" t="s">
        <v>68</v>
      </c>
      <c r="C531" s="217"/>
      <c r="D531" s="217"/>
      <c r="E531" s="217"/>
      <c r="F531" s="217"/>
      <c r="G531" s="217"/>
      <c r="H531" s="217"/>
      <c r="I531" s="295"/>
      <c r="J531" s="295"/>
      <c r="K531" s="206"/>
      <c r="L531" s="192"/>
      <c r="M531" s="192"/>
      <c r="N531" s="192"/>
      <c r="O531" s="192"/>
      <c r="R531" s="70"/>
      <c r="S531" s="70"/>
    </row>
    <row r="532" spans="1:40" ht="46.15" customHeight="1" x14ac:dyDescent="0.45">
      <c r="A532" s="187" t="s">
        <v>172</v>
      </c>
      <c r="B532" s="186" t="s">
        <v>46</v>
      </c>
      <c r="C532" s="216"/>
      <c r="D532" s="216"/>
      <c r="E532" s="216"/>
      <c r="F532" s="216"/>
      <c r="G532" s="216"/>
      <c r="H532" s="216"/>
      <c r="I532" s="216"/>
      <c r="J532" s="216"/>
      <c r="K532" s="206"/>
      <c r="L532" s="192"/>
      <c r="M532" s="192"/>
      <c r="N532" s="192"/>
      <c r="O532" s="192"/>
      <c r="R532" s="70"/>
      <c r="S532" s="70"/>
    </row>
    <row r="533" spans="1:40" ht="18" customHeight="1" x14ac:dyDescent="0.45">
      <c r="A533" s="187" t="s">
        <v>172</v>
      </c>
      <c r="B533" s="223" t="s">
        <v>373</v>
      </c>
      <c r="C533" s="223"/>
      <c r="D533" s="223"/>
      <c r="E533" s="223"/>
      <c r="F533" s="223"/>
      <c r="G533" s="223"/>
      <c r="H533" s="223"/>
      <c r="I533" s="223"/>
      <c r="J533" s="223"/>
      <c r="K533" s="196" t="s">
        <v>668</v>
      </c>
      <c r="L533" s="192"/>
      <c r="M533" s="192"/>
      <c r="N533" s="192"/>
      <c r="O533" s="192"/>
      <c r="R533" s="70"/>
      <c r="S533" s="70"/>
    </row>
    <row r="534" spans="1:40" ht="36" customHeight="1" x14ac:dyDescent="0.45">
      <c r="A534" s="187" t="s">
        <v>172</v>
      </c>
      <c r="B534" s="217" t="s">
        <v>67</v>
      </c>
      <c r="C534" s="217"/>
      <c r="D534" s="217"/>
      <c r="E534" s="217"/>
      <c r="F534" s="217"/>
      <c r="G534" s="217"/>
      <c r="H534" s="217"/>
      <c r="I534" s="217"/>
      <c r="J534" s="185"/>
      <c r="K534" s="206"/>
      <c r="L534" s="192"/>
      <c r="M534" s="192"/>
      <c r="N534" s="192"/>
      <c r="O534" s="192"/>
      <c r="R534" s="70"/>
      <c r="S534" s="70"/>
    </row>
    <row r="535" spans="1:40" ht="46.15" customHeight="1" x14ac:dyDescent="0.45">
      <c r="A535" s="187" t="s">
        <v>172</v>
      </c>
      <c r="B535" s="186" t="s">
        <v>46</v>
      </c>
      <c r="C535" s="216"/>
      <c r="D535" s="216"/>
      <c r="E535" s="216"/>
      <c r="F535" s="216"/>
      <c r="G535" s="216"/>
      <c r="H535" s="216"/>
      <c r="I535" s="216"/>
      <c r="J535" s="216"/>
      <c r="K535" s="206"/>
      <c r="L535" s="192"/>
      <c r="M535" s="192"/>
      <c r="N535" s="192"/>
      <c r="O535" s="192"/>
      <c r="Q535" s="70"/>
      <c r="R535" s="70"/>
      <c r="S535" s="70"/>
      <c r="T535" s="70"/>
      <c r="U535" s="70"/>
      <c r="V535" s="70"/>
    </row>
    <row r="536" spans="1:40" ht="18" customHeight="1" x14ac:dyDescent="0.45">
      <c r="A536" s="187" t="s">
        <v>172</v>
      </c>
      <c r="B536" s="223" t="s">
        <v>494</v>
      </c>
      <c r="C536" s="223"/>
      <c r="D536" s="223"/>
      <c r="E536" s="223"/>
      <c r="F536" s="223"/>
      <c r="G536" s="223"/>
      <c r="H536" s="223"/>
      <c r="I536" s="223"/>
      <c r="J536" s="223"/>
      <c r="K536" s="202" t="s">
        <v>669</v>
      </c>
      <c r="L536" s="193"/>
      <c r="M536" s="193"/>
      <c r="N536" s="193"/>
      <c r="O536" s="193"/>
      <c r="P536" s="1"/>
      <c r="R536" s="70"/>
      <c r="S536" s="70"/>
      <c r="W536" s="1"/>
      <c r="X536" s="1"/>
      <c r="Y536" s="1"/>
      <c r="Z536" s="1"/>
      <c r="AA536" s="1"/>
      <c r="AB536" s="1"/>
      <c r="AC536" s="1"/>
      <c r="AD536" s="1"/>
      <c r="AE536" s="1"/>
      <c r="AF536" s="1"/>
      <c r="AG536" s="1"/>
      <c r="AH536" s="1"/>
      <c r="AI536" s="1"/>
      <c r="AJ536" s="1"/>
      <c r="AK536" s="1"/>
      <c r="AL536" s="1"/>
      <c r="AM536" s="1"/>
      <c r="AN536" s="1"/>
    </row>
    <row r="537" spans="1:40" s="76" customFormat="1" ht="46.15" customHeight="1" x14ac:dyDescent="0.4">
      <c r="A537" s="187" t="s">
        <v>172</v>
      </c>
      <c r="B537" s="216"/>
      <c r="C537" s="216"/>
      <c r="D537" s="216"/>
      <c r="E537" s="216"/>
      <c r="F537" s="216"/>
      <c r="G537" s="216"/>
      <c r="H537" s="216"/>
      <c r="I537" s="216"/>
      <c r="J537" s="216"/>
      <c r="K537" s="199"/>
      <c r="L537" s="193"/>
      <c r="M537" s="193"/>
      <c r="N537" s="193"/>
      <c r="O537" s="193"/>
      <c r="Q537" s="77"/>
      <c r="R537" s="70"/>
      <c r="S537" s="70"/>
      <c r="T537" s="77"/>
      <c r="U537" s="77"/>
      <c r="V537" s="77"/>
    </row>
    <row r="538" spans="1:40" s="1" customFormat="1" ht="18" customHeight="1" x14ac:dyDescent="0.4">
      <c r="A538" s="187" t="s">
        <v>172</v>
      </c>
      <c r="B538" s="223" t="s">
        <v>376</v>
      </c>
      <c r="C538" s="223"/>
      <c r="D538" s="223"/>
      <c r="E538" s="223"/>
      <c r="F538" s="223"/>
      <c r="G538" s="223"/>
      <c r="H538" s="223"/>
      <c r="I538" s="223"/>
      <c r="J538" s="223"/>
      <c r="K538" s="202" t="s">
        <v>670</v>
      </c>
      <c r="L538" s="193"/>
      <c r="M538" s="193"/>
      <c r="N538" s="193"/>
      <c r="O538" s="193"/>
      <c r="Q538" s="48"/>
      <c r="R538" s="70"/>
      <c r="S538" s="70"/>
      <c r="T538" s="48"/>
      <c r="U538" s="48"/>
      <c r="V538" s="48"/>
    </row>
    <row r="539" spans="1:40" s="1" customFormat="1" ht="46.15" customHeight="1" x14ac:dyDescent="0.4">
      <c r="A539" s="187" t="s">
        <v>172</v>
      </c>
      <c r="B539" s="216"/>
      <c r="C539" s="216"/>
      <c r="D539" s="216"/>
      <c r="E539" s="216"/>
      <c r="F539" s="216"/>
      <c r="G539" s="216"/>
      <c r="H539" s="216"/>
      <c r="I539" s="216"/>
      <c r="J539" s="216"/>
      <c r="K539" s="199"/>
      <c r="L539" s="193"/>
      <c r="M539" s="193"/>
      <c r="N539" s="193"/>
      <c r="O539" s="193"/>
      <c r="Q539" s="48"/>
      <c r="R539" s="70"/>
      <c r="S539" s="70"/>
      <c r="T539" s="48"/>
      <c r="U539" s="48"/>
      <c r="V539" s="48"/>
    </row>
    <row r="540" spans="1:40" s="1" customFormat="1" ht="18" customHeight="1" x14ac:dyDescent="0.4">
      <c r="A540" s="82" t="s">
        <v>624</v>
      </c>
      <c r="B540" s="223" t="s">
        <v>377</v>
      </c>
      <c r="C540" s="223"/>
      <c r="D540" s="223"/>
      <c r="E540" s="223"/>
      <c r="F540" s="223"/>
      <c r="G540" s="223"/>
      <c r="H540" s="223"/>
      <c r="I540" s="223"/>
      <c r="J540" s="223"/>
      <c r="K540" s="202" t="s">
        <v>671</v>
      </c>
      <c r="L540" s="193"/>
      <c r="M540" s="193"/>
      <c r="N540" s="193"/>
      <c r="O540" s="193"/>
      <c r="Q540" s="48"/>
      <c r="R540" s="70"/>
      <c r="S540" s="70"/>
      <c r="T540" s="48"/>
      <c r="U540" s="48"/>
      <c r="V540" s="48"/>
    </row>
    <row r="541" spans="1:40" s="1" customFormat="1" ht="99.95" customHeight="1" x14ac:dyDescent="0.4">
      <c r="A541" s="82" t="s">
        <v>624</v>
      </c>
      <c r="B541" s="214" t="s">
        <v>402</v>
      </c>
      <c r="C541" s="214"/>
      <c r="D541" s="214"/>
      <c r="E541" s="214"/>
      <c r="F541" s="214"/>
      <c r="G541" s="214"/>
      <c r="H541" s="214"/>
      <c r="I541" s="214"/>
      <c r="J541" s="214"/>
      <c r="K541" s="386"/>
      <c r="L541" s="193"/>
      <c r="M541" s="193"/>
      <c r="N541" s="193"/>
      <c r="O541" s="193"/>
      <c r="Q541" s="48"/>
      <c r="R541" s="70"/>
      <c r="S541" s="70"/>
      <c r="T541" s="48"/>
      <c r="U541" s="48"/>
      <c r="V541" s="48"/>
    </row>
    <row r="542" spans="1:40" s="1" customFormat="1" ht="20.100000000000001" customHeight="1" x14ac:dyDescent="0.4">
      <c r="A542" s="82" t="s">
        <v>624</v>
      </c>
      <c r="B542" s="375" t="s">
        <v>466</v>
      </c>
      <c r="C542" s="226"/>
      <c r="D542" s="101" t="s">
        <v>467</v>
      </c>
      <c r="E542" s="224" t="s">
        <v>468</v>
      </c>
      <c r="F542" s="224"/>
      <c r="G542" s="224"/>
      <c r="H542" s="224" t="s">
        <v>469</v>
      </c>
      <c r="I542" s="224"/>
      <c r="J542" s="224"/>
      <c r="K542" s="386"/>
      <c r="L542" s="193"/>
      <c r="M542" s="193"/>
      <c r="N542" s="193"/>
      <c r="O542" s="193"/>
      <c r="Q542" s="48"/>
      <c r="R542" s="70"/>
      <c r="S542" s="70"/>
      <c r="T542" s="48"/>
      <c r="U542" s="48"/>
      <c r="V542" s="48"/>
    </row>
    <row r="543" spans="1:40" s="1" customFormat="1" ht="20.100000000000001" customHeight="1" x14ac:dyDescent="0.4">
      <c r="A543" s="82" t="s">
        <v>624</v>
      </c>
      <c r="B543" s="225" t="s">
        <v>470</v>
      </c>
      <c r="C543" s="226"/>
      <c r="D543" s="80" t="s">
        <v>164</v>
      </c>
      <c r="E543" s="222" t="s">
        <v>462</v>
      </c>
      <c r="F543" s="222"/>
      <c r="G543" s="222"/>
      <c r="H543" s="222" t="s">
        <v>462</v>
      </c>
      <c r="I543" s="222"/>
      <c r="J543" s="222"/>
      <c r="K543" s="386"/>
      <c r="L543" s="193"/>
      <c r="M543" s="193"/>
      <c r="N543" s="193"/>
      <c r="O543" s="193"/>
      <c r="Q543" s="48"/>
      <c r="R543" s="70"/>
      <c r="S543" s="70"/>
      <c r="T543" s="48"/>
      <c r="U543" s="48"/>
      <c r="V543" s="48"/>
    </row>
    <row r="544" spans="1:40" s="1" customFormat="1" ht="20.100000000000001" customHeight="1" x14ac:dyDescent="0.4">
      <c r="A544" s="82" t="s">
        <v>624</v>
      </c>
      <c r="B544" s="225" t="s">
        <v>165</v>
      </c>
      <c r="C544" s="226"/>
      <c r="D544" s="80" t="s">
        <v>166</v>
      </c>
      <c r="E544" s="222" t="s">
        <v>462</v>
      </c>
      <c r="F544" s="222"/>
      <c r="G544" s="222"/>
      <c r="H544" s="222" t="s">
        <v>462</v>
      </c>
      <c r="I544" s="222"/>
      <c r="J544" s="222"/>
      <c r="K544" s="386"/>
      <c r="L544" s="193"/>
      <c r="M544" s="193"/>
      <c r="N544" s="193"/>
      <c r="O544" s="193"/>
      <c r="Q544" s="48"/>
      <c r="R544" s="70"/>
      <c r="S544" s="70"/>
      <c r="T544" s="48"/>
      <c r="U544" s="48"/>
      <c r="V544" s="48"/>
    </row>
    <row r="545" spans="1:40" s="1" customFormat="1" ht="20.100000000000001" customHeight="1" x14ac:dyDescent="0.4">
      <c r="A545" s="82" t="s">
        <v>624</v>
      </c>
      <c r="B545" s="225" t="s">
        <v>167</v>
      </c>
      <c r="C545" s="226"/>
      <c r="D545" s="80" t="s">
        <v>168</v>
      </c>
      <c r="E545" s="222" t="s">
        <v>462</v>
      </c>
      <c r="F545" s="222"/>
      <c r="G545" s="222"/>
      <c r="H545" s="222" t="s">
        <v>463</v>
      </c>
      <c r="I545" s="222"/>
      <c r="J545" s="222"/>
      <c r="K545" s="386"/>
      <c r="L545" s="193"/>
      <c r="M545" s="193"/>
      <c r="N545" s="193"/>
      <c r="O545" s="193"/>
      <c r="Q545" s="48"/>
      <c r="R545" s="70"/>
      <c r="S545" s="70"/>
      <c r="T545" s="48"/>
      <c r="U545" s="48"/>
      <c r="V545" s="48"/>
    </row>
    <row r="546" spans="1:40" s="1" customFormat="1" ht="20.100000000000001" customHeight="1" x14ac:dyDescent="0.4">
      <c r="A546" s="82" t="s">
        <v>624</v>
      </c>
      <c r="B546" s="225" t="s">
        <v>169</v>
      </c>
      <c r="C546" s="226"/>
      <c r="D546" s="80" t="s">
        <v>170</v>
      </c>
      <c r="E546" s="222" t="s">
        <v>463</v>
      </c>
      <c r="F546" s="222"/>
      <c r="G546" s="222"/>
      <c r="H546" s="222" t="s">
        <v>465</v>
      </c>
      <c r="I546" s="222"/>
      <c r="J546" s="222"/>
      <c r="K546" s="386"/>
      <c r="L546" s="193"/>
      <c r="M546" s="193"/>
      <c r="N546" s="193"/>
      <c r="O546" s="193"/>
      <c r="Q546" s="48"/>
      <c r="R546" s="70"/>
      <c r="S546" s="70"/>
      <c r="T546" s="48"/>
      <c r="U546" s="48"/>
      <c r="V546" s="48"/>
    </row>
    <row r="547" spans="1:40" s="1" customFormat="1" ht="20.100000000000001" customHeight="1" x14ac:dyDescent="0.5">
      <c r="A547" s="82" t="s">
        <v>624</v>
      </c>
      <c r="B547" s="225" t="s">
        <v>471</v>
      </c>
      <c r="C547" s="226"/>
      <c r="D547" s="80" t="s">
        <v>171</v>
      </c>
      <c r="E547" s="222" t="s">
        <v>464</v>
      </c>
      <c r="F547" s="222"/>
      <c r="G547" s="222"/>
      <c r="H547" s="222" t="s">
        <v>464</v>
      </c>
      <c r="I547" s="222"/>
      <c r="J547" s="222"/>
      <c r="K547" s="386"/>
      <c r="L547" s="193"/>
      <c r="M547" s="193"/>
      <c r="N547" s="193"/>
      <c r="O547" s="193"/>
      <c r="P547" s="2"/>
      <c r="Q547" s="48"/>
      <c r="R547" s="70"/>
      <c r="S547" s="70"/>
      <c r="T547" s="48"/>
      <c r="U547" s="48"/>
      <c r="V547" s="48"/>
      <c r="W547" s="2"/>
      <c r="X547" s="2"/>
      <c r="Y547" s="2"/>
      <c r="Z547" s="2"/>
      <c r="AA547" s="2"/>
      <c r="AB547" s="2"/>
      <c r="AC547" s="2"/>
      <c r="AD547" s="2"/>
      <c r="AE547" s="2"/>
      <c r="AF547" s="2"/>
      <c r="AG547" s="2"/>
      <c r="AH547" s="2"/>
      <c r="AI547" s="2"/>
      <c r="AJ547" s="2"/>
      <c r="AK547" s="2"/>
      <c r="AL547" s="2"/>
      <c r="AM547" s="2"/>
      <c r="AN547" s="2"/>
    </row>
    <row r="548" spans="1:40" s="2" customFormat="1" ht="110.1" customHeight="1" x14ac:dyDescent="0.5">
      <c r="A548" s="82" t="s">
        <v>624</v>
      </c>
      <c r="B548" s="214" t="s">
        <v>458</v>
      </c>
      <c r="C548" s="214"/>
      <c r="D548" s="214"/>
      <c r="E548" s="214"/>
      <c r="F548" s="214"/>
      <c r="G548" s="214"/>
      <c r="H548" s="214"/>
      <c r="I548" s="214"/>
      <c r="J548" s="214"/>
      <c r="K548" s="386"/>
      <c r="L548" s="193"/>
      <c r="M548" s="193"/>
      <c r="N548" s="193"/>
      <c r="O548" s="193"/>
      <c r="P548" s="27"/>
      <c r="Q548" s="48"/>
      <c r="R548" s="48"/>
      <c r="S548" s="48"/>
      <c r="T548" s="48"/>
      <c r="U548" s="48"/>
      <c r="V548" s="48"/>
      <c r="W548" s="27"/>
      <c r="X548" s="27"/>
      <c r="Y548" s="27"/>
      <c r="Z548" s="27"/>
      <c r="AA548" s="27"/>
      <c r="AB548" s="27"/>
      <c r="AC548" s="27"/>
      <c r="AD548" s="27"/>
      <c r="AE548" s="27"/>
      <c r="AF548" s="27"/>
      <c r="AG548" s="27"/>
      <c r="AH548" s="27"/>
      <c r="AI548" s="27"/>
      <c r="AJ548" s="27"/>
      <c r="AK548" s="27"/>
      <c r="AL548" s="27"/>
      <c r="AM548" s="27"/>
      <c r="AN548" s="27"/>
    </row>
    <row r="549" spans="1:40" ht="22.15" customHeight="1" x14ac:dyDescent="0.45">
      <c r="A549" s="187" t="s">
        <v>172</v>
      </c>
      <c r="B549" s="221" t="s">
        <v>237</v>
      </c>
      <c r="C549" s="221"/>
      <c r="D549" s="221"/>
      <c r="E549" s="221"/>
      <c r="F549" s="221"/>
      <c r="G549" s="221"/>
      <c r="H549" s="221"/>
      <c r="I549" s="221"/>
      <c r="J549" s="221"/>
      <c r="K549" s="196" t="s">
        <v>672</v>
      </c>
      <c r="L549" s="192"/>
      <c r="M549" s="192"/>
      <c r="N549" s="192"/>
      <c r="O549" s="192"/>
      <c r="R549" s="70"/>
    </row>
    <row r="550" spans="1:40" ht="18" customHeight="1" x14ac:dyDescent="0.45">
      <c r="A550" s="187" t="s">
        <v>172</v>
      </c>
      <c r="B550" s="369" t="s">
        <v>64</v>
      </c>
      <c r="C550" s="369"/>
      <c r="D550" s="369"/>
      <c r="E550" s="219" t="s">
        <v>65</v>
      </c>
      <c r="F550" s="219"/>
      <c r="G550" s="105" t="s">
        <v>66</v>
      </c>
      <c r="H550" s="219" t="s">
        <v>380</v>
      </c>
      <c r="I550" s="219"/>
      <c r="J550" s="219"/>
      <c r="K550" s="194"/>
      <c r="L550" s="192"/>
      <c r="M550" s="192"/>
      <c r="N550" s="192"/>
      <c r="O550" s="192"/>
      <c r="R550" s="70"/>
      <c r="S550" s="70"/>
    </row>
    <row r="551" spans="1:40" ht="18" customHeight="1" x14ac:dyDescent="0.45">
      <c r="A551" s="188" t="s">
        <v>172</v>
      </c>
      <c r="B551" s="371" t="s">
        <v>536</v>
      </c>
      <c r="C551" s="371"/>
      <c r="D551" s="371"/>
      <c r="E551" s="370"/>
      <c r="F551" s="370"/>
      <c r="G551" s="95"/>
      <c r="H551" s="213"/>
      <c r="I551" s="213"/>
      <c r="J551" s="213"/>
      <c r="K551" s="194"/>
      <c r="L551" s="40" t="s">
        <v>546</v>
      </c>
      <c r="M551" s="192"/>
      <c r="N551" s="192"/>
      <c r="O551" s="192"/>
      <c r="P551" s="40"/>
      <c r="R551" s="70"/>
      <c r="S551" s="70"/>
    </row>
    <row r="552" spans="1:40" ht="18" customHeight="1" x14ac:dyDescent="0.45">
      <c r="A552" s="188" t="s">
        <v>172</v>
      </c>
      <c r="B552" s="371" t="s">
        <v>537</v>
      </c>
      <c r="C552" s="371"/>
      <c r="D552" s="371"/>
      <c r="E552" s="370"/>
      <c r="F552" s="370"/>
      <c r="G552" s="95"/>
      <c r="H552" s="213"/>
      <c r="I552" s="213"/>
      <c r="J552" s="213"/>
      <c r="K552" s="194"/>
      <c r="L552" s="192"/>
      <c r="M552" s="192"/>
      <c r="N552" s="192"/>
      <c r="O552" s="192"/>
      <c r="R552" s="70"/>
      <c r="S552" s="70"/>
    </row>
    <row r="553" spans="1:40" ht="18" customHeight="1" x14ac:dyDescent="0.45">
      <c r="A553" s="188" t="s">
        <v>172</v>
      </c>
      <c r="B553" s="371" t="s">
        <v>379</v>
      </c>
      <c r="C553" s="371"/>
      <c r="D553" s="371"/>
      <c r="E553" s="370"/>
      <c r="F553" s="370"/>
      <c r="G553" s="95"/>
      <c r="H553" s="213"/>
      <c r="I553" s="213"/>
      <c r="J553" s="213"/>
      <c r="K553" s="194"/>
      <c r="L553" s="192"/>
      <c r="M553" s="192"/>
      <c r="N553" s="192"/>
      <c r="O553" s="192"/>
      <c r="R553" s="70"/>
      <c r="S553" s="70"/>
    </row>
    <row r="554" spans="1:40" ht="18" customHeight="1" x14ac:dyDescent="0.45">
      <c r="A554" s="188" t="s">
        <v>172</v>
      </c>
      <c r="B554" s="371" t="s">
        <v>538</v>
      </c>
      <c r="C554" s="371"/>
      <c r="D554" s="371"/>
      <c r="E554" s="370"/>
      <c r="F554" s="370"/>
      <c r="G554" s="95"/>
      <c r="H554" s="213"/>
      <c r="I554" s="213"/>
      <c r="J554" s="213"/>
      <c r="K554" s="194"/>
      <c r="L554" s="192"/>
      <c r="M554" s="192"/>
      <c r="N554" s="192"/>
      <c r="O554" s="192"/>
      <c r="R554" s="70"/>
      <c r="S554" s="70"/>
    </row>
    <row r="555" spans="1:40" ht="18" customHeight="1" x14ac:dyDescent="0.45">
      <c r="A555" s="188" t="s">
        <v>172</v>
      </c>
      <c r="B555" s="371" t="s">
        <v>539</v>
      </c>
      <c r="C555" s="371"/>
      <c r="D555" s="371"/>
      <c r="E555" s="370"/>
      <c r="F555" s="370"/>
      <c r="G555" s="95"/>
      <c r="H555" s="213"/>
      <c r="I555" s="213"/>
      <c r="J555" s="213"/>
      <c r="K555" s="194"/>
      <c r="L555" s="192"/>
      <c r="M555" s="192"/>
      <c r="N555" s="192"/>
      <c r="O555" s="192"/>
      <c r="R555" s="70"/>
      <c r="S555" s="70"/>
    </row>
    <row r="556" spans="1:40" ht="18" customHeight="1" x14ac:dyDescent="0.45">
      <c r="A556" s="188" t="s">
        <v>172</v>
      </c>
      <c r="B556" s="378" t="s">
        <v>544</v>
      </c>
      <c r="C556" s="378"/>
      <c r="D556" s="378"/>
      <c r="E556" s="370"/>
      <c r="F556" s="370"/>
      <c r="G556" s="95"/>
      <c r="H556" s="213"/>
      <c r="I556" s="213"/>
      <c r="J556" s="213"/>
      <c r="K556" s="194"/>
      <c r="L556" s="192"/>
      <c r="M556" s="192"/>
      <c r="N556" s="192"/>
      <c r="O556" s="192"/>
      <c r="R556" s="70"/>
      <c r="S556" s="70"/>
    </row>
    <row r="557" spans="1:40" ht="18" customHeight="1" x14ac:dyDescent="0.45">
      <c r="A557" s="188" t="s">
        <v>172</v>
      </c>
      <c r="B557" s="371" t="s">
        <v>378</v>
      </c>
      <c r="C557" s="371"/>
      <c r="D557" s="371"/>
      <c r="E557" s="370"/>
      <c r="F557" s="370"/>
      <c r="G557" s="95"/>
      <c r="H557" s="213"/>
      <c r="I557" s="213"/>
      <c r="J557" s="213"/>
      <c r="K557" s="194"/>
      <c r="L557" s="192"/>
      <c r="M557" s="192"/>
      <c r="N557" s="192"/>
      <c r="O557" s="192"/>
      <c r="R557" s="70"/>
      <c r="S557" s="70"/>
    </row>
    <row r="558" spans="1:40" ht="18" customHeight="1" x14ac:dyDescent="0.45">
      <c r="A558" s="188" t="s">
        <v>172</v>
      </c>
      <c r="B558" s="371" t="s">
        <v>69</v>
      </c>
      <c r="C558" s="371"/>
      <c r="D558" s="371"/>
      <c r="E558" s="370"/>
      <c r="F558" s="370"/>
      <c r="G558" s="95"/>
      <c r="H558" s="213"/>
      <c r="I558" s="213"/>
      <c r="J558" s="213"/>
      <c r="K558" s="194"/>
      <c r="L558" s="192"/>
      <c r="M558" s="192"/>
      <c r="N558" s="192"/>
      <c r="O558" s="192"/>
      <c r="R558" s="70"/>
      <c r="S558" s="70"/>
    </row>
    <row r="559" spans="1:40" ht="18" customHeight="1" x14ac:dyDescent="0.45">
      <c r="A559" s="188" t="s">
        <v>172</v>
      </c>
      <c r="B559" s="371" t="s">
        <v>92</v>
      </c>
      <c r="C559" s="371"/>
      <c r="D559" s="371"/>
      <c r="E559" s="370"/>
      <c r="F559" s="370"/>
      <c r="G559" s="95"/>
      <c r="H559" s="213"/>
      <c r="I559" s="213"/>
      <c r="J559" s="213"/>
      <c r="K559" s="194"/>
      <c r="L559" s="192"/>
      <c r="M559" s="192"/>
      <c r="N559" s="192"/>
      <c r="O559" s="192"/>
      <c r="R559" s="70"/>
      <c r="S559" s="70"/>
    </row>
    <row r="560" spans="1:40" ht="18" customHeight="1" x14ac:dyDescent="0.45">
      <c r="A560" s="188" t="s">
        <v>172</v>
      </c>
      <c r="B560" s="371" t="s">
        <v>540</v>
      </c>
      <c r="C560" s="371"/>
      <c r="D560" s="371"/>
      <c r="E560" s="370"/>
      <c r="F560" s="370"/>
      <c r="G560" s="95"/>
      <c r="H560" s="213"/>
      <c r="I560" s="213"/>
      <c r="J560" s="213"/>
      <c r="K560" s="194"/>
      <c r="L560" s="192"/>
      <c r="M560" s="192"/>
      <c r="N560" s="192"/>
      <c r="O560" s="192"/>
    </row>
    <row r="561" spans="1:22" ht="18" customHeight="1" x14ac:dyDescent="0.45">
      <c r="A561" s="188" t="s">
        <v>172</v>
      </c>
      <c r="B561" s="368"/>
      <c r="C561" s="368"/>
      <c r="D561" s="368"/>
      <c r="E561" s="370"/>
      <c r="F561" s="370"/>
      <c r="G561" s="95"/>
      <c r="H561" s="213"/>
      <c r="I561" s="213"/>
      <c r="J561" s="213"/>
      <c r="K561" s="194"/>
      <c r="L561" s="192"/>
      <c r="M561" s="192"/>
      <c r="N561" s="192"/>
      <c r="O561" s="192"/>
      <c r="Q561" s="81"/>
      <c r="R561" s="81"/>
      <c r="S561" s="81"/>
      <c r="T561" s="81"/>
      <c r="U561" s="81"/>
      <c r="V561" s="81"/>
    </row>
    <row r="562" spans="1:22" ht="18" customHeight="1" x14ac:dyDescent="0.45">
      <c r="A562" s="188" t="s">
        <v>172</v>
      </c>
      <c r="B562" s="368"/>
      <c r="C562" s="368"/>
      <c r="D562" s="368"/>
      <c r="E562" s="370"/>
      <c r="F562" s="370"/>
      <c r="G562" s="95"/>
      <c r="H562" s="213"/>
      <c r="I562" s="213"/>
      <c r="J562" s="213"/>
      <c r="K562" s="194"/>
      <c r="L562" s="192"/>
      <c r="M562" s="192"/>
      <c r="N562" s="192"/>
      <c r="O562" s="192"/>
      <c r="Q562" s="81"/>
      <c r="R562" s="81"/>
      <c r="S562" s="81"/>
      <c r="T562" s="81"/>
      <c r="U562" s="81"/>
      <c r="V562" s="81"/>
    </row>
    <row r="563" spans="1:22" ht="18" customHeight="1" x14ac:dyDescent="0.45">
      <c r="A563" s="188" t="s">
        <v>172</v>
      </c>
      <c r="B563" s="368"/>
      <c r="C563" s="368"/>
      <c r="D563" s="368"/>
      <c r="E563" s="370"/>
      <c r="F563" s="370"/>
      <c r="G563" s="95"/>
      <c r="H563" s="213"/>
      <c r="I563" s="213"/>
      <c r="J563" s="213"/>
      <c r="K563" s="194"/>
      <c r="L563" s="192"/>
      <c r="M563" s="192"/>
      <c r="N563" s="192"/>
      <c r="O563" s="192"/>
    </row>
  </sheetData>
  <sheetProtection algorithmName="SHA-512" hashValue="Y9ozgW2wJjc1yiykDXPNbidRp/+gZ+lFSZoHGQJFTkyv1VuQiSwDES/yD9vVzQnrU+l6c0xn1snU3/uJg0aw5A==" saltValue="u/UlH3l7pO8BAvGuAPbxnw==" spinCount="100000" sheet="1" formatCells="0" autoFilter="0"/>
  <autoFilter ref="A1:A563" xr:uid="{00000000-0009-0000-0000-000001000000}"/>
  <dataConsolidate/>
  <mergeCells count="1012">
    <mergeCell ref="K461:K463"/>
    <mergeCell ref="K472:K475"/>
    <mergeCell ref="K476:K479"/>
    <mergeCell ref="K480:K483"/>
    <mergeCell ref="K531:K532"/>
    <mergeCell ref="K534:K535"/>
    <mergeCell ref="K541:K548"/>
    <mergeCell ref="K398:K401"/>
    <mergeCell ref="K416:K419"/>
    <mergeCell ref="K420:K423"/>
    <mergeCell ref="K437:K440"/>
    <mergeCell ref="K450:K453"/>
    <mergeCell ref="K454:K456"/>
    <mergeCell ref="K457:K460"/>
    <mergeCell ref="K320:K325"/>
    <mergeCell ref="K326:K331"/>
    <mergeCell ref="K332:K337"/>
    <mergeCell ref="K339:K342"/>
    <mergeCell ref="K343:K345"/>
    <mergeCell ref="K346:K348"/>
    <mergeCell ref="K349:K354"/>
    <mergeCell ref="K355:K356"/>
    <mergeCell ref="K391:K396"/>
    <mergeCell ref="K402:K404"/>
    <mergeCell ref="K405:K407"/>
    <mergeCell ref="K441:K443"/>
    <mergeCell ref="K444:K445"/>
    <mergeCell ref="K273:K276"/>
    <mergeCell ref="K277:K283"/>
    <mergeCell ref="K284:K289"/>
    <mergeCell ref="K290:K295"/>
    <mergeCell ref="K296:K301"/>
    <mergeCell ref="K302:K307"/>
    <mergeCell ref="K308:K313"/>
    <mergeCell ref="K314:K319"/>
    <mergeCell ref="K174:K176"/>
    <mergeCell ref="K178:K181"/>
    <mergeCell ref="K200:K208"/>
    <mergeCell ref="K223:K225"/>
    <mergeCell ref="K230:K231"/>
    <mergeCell ref="K234:K238"/>
    <mergeCell ref="K185:K188"/>
    <mergeCell ref="K189:K191"/>
    <mergeCell ref="K192:K195"/>
    <mergeCell ref="K196:K198"/>
    <mergeCell ref="K239:K241"/>
    <mergeCell ref="K242:K248"/>
    <mergeCell ref="K261:K264"/>
    <mergeCell ref="H562:J562"/>
    <mergeCell ref="B248:J248"/>
    <mergeCell ref="H561:J561"/>
    <mergeCell ref="E561:F561"/>
    <mergeCell ref="H297:J297"/>
    <mergeCell ref="H317:J317"/>
    <mergeCell ref="H323:J323"/>
    <mergeCell ref="B556:D556"/>
    <mergeCell ref="B526:J526"/>
    <mergeCell ref="B527:J527"/>
    <mergeCell ref="B548:J548"/>
    <mergeCell ref="B536:J536"/>
    <mergeCell ref="B537:J537"/>
    <mergeCell ref="B538:J538"/>
    <mergeCell ref="B539:J539"/>
    <mergeCell ref="B530:J530"/>
    <mergeCell ref="G175:J175"/>
    <mergeCell ref="H242:J242"/>
    <mergeCell ref="B224:J224"/>
    <mergeCell ref="H190:J190"/>
    <mergeCell ref="C191:F191"/>
    <mergeCell ref="B193:J193"/>
    <mergeCell ref="B531:H531"/>
    <mergeCell ref="B533:J533"/>
    <mergeCell ref="H543:J543"/>
    <mergeCell ref="B541:J541"/>
    <mergeCell ref="B542:C542"/>
    <mergeCell ref="E542:G542"/>
    <mergeCell ref="H544:J544"/>
    <mergeCell ref="B528:J528"/>
    <mergeCell ref="B529:J529"/>
    <mergeCell ref="B547:C547"/>
    <mergeCell ref="E547:G547"/>
    <mergeCell ref="H547:J547"/>
    <mergeCell ref="B546:C546"/>
    <mergeCell ref="E546:G546"/>
    <mergeCell ref="H546:J546"/>
    <mergeCell ref="B544:C544"/>
    <mergeCell ref="E544:G544"/>
    <mergeCell ref="C309:F309"/>
    <mergeCell ref="B313:J313"/>
    <mergeCell ref="B525:J525"/>
    <mergeCell ref="B545:C545"/>
    <mergeCell ref="E543:G543"/>
    <mergeCell ref="I531:J531"/>
    <mergeCell ref="B509:J509"/>
    <mergeCell ref="I508:J508"/>
    <mergeCell ref="I514:J514"/>
    <mergeCell ref="B514:H514"/>
    <mergeCell ref="B512:J512"/>
    <mergeCell ref="B513:J513"/>
    <mergeCell ref="H474:J474"/>
    <mergeCell ref="C475:F475"/>
    <mergeCell ref="B506:H506"/>
    <mergeCell ref="B508:H508"/>
    <mergeCell ref="H279:J279"/>
    <mergeCell ref="C304:F304"/>
    <mergeCell ref="H304:J304"/>
    <mergeCell ref="C302:J302"/>
    <mergeCell ref="C308:J308"/>
    <mergeCell ref="C314:J314"/>
    <mergeCell ref="C320:J320"/>
    <mergeCell ref="C326:J326"/>
    <mergeCell ref="B318:J318"/>
    <mergeCell ref="C303:F303"/>
    <mergeCell ref="C317:F317"/>
    <mergeCell ref="B324:J324"/>
    <mergeCell ref="B319:J319"/>
    <mergeCell ref="C321:F321"/>
    <mergeCell ref="H321:J321"/>
    <mergeCell ref="C322:F322"/>
    <mergeCell ref="H322:J322"/>
    <mergeCell ref="C323:F323"/>
    <mergeCell ref="C305:F305"/>
    <mergeCell ref="H305:J305"/>
    <mergeCell ref="B306:J306"/>
    <mergeCell ref="H311:J311"/>
    <mergeCell ref="B307:J307"/>
    <mergeCell ref="B325:J325"/>
    <mergeCell ref="C315:F315"/>
    <mergeCell ref="H315:J315"/>
    <mergeCell ref="C316:F316"/>
    <mergeCell ref="H316:J316"/>
    <mergeCell ref="H309:J309"/>
    <mergeCell ref="C310:F310"/>
    <mergeCell ref="H310:J310"/>
    <mergeCell ref="C311:F311"/>
    <mergeCell ref="B312:J312"/>
    <mergeCell ref="C472:J472"/>
    <mergeCell ref="C476:J476"/>
    <mergeCell ref="C480:J480"/>
    <mergeCell ref="B552:D552"/>
    <mergeCell ref="B553:D553"/>
    <mergeCell ref="C332:J332"/>
    <mergeCell ref="B330:J330"/>
    <mergeCell ref="C328:F328"/>
    <mergeCell ref="H328:J328"/>
    <mergeCell ref="C329:F329"/>
    <mergeCell ref="C278:J278"/>
    <mergeCell ref="B294:J294"/>
    <mergeCell ref="B295:J295"/>
    <mergeCell ref="B288:J288"/>
    <mergeCell ref="C292:F292"/>
    <mergeCell ref="C299:F299"/>
    <mergeCell ref="H303:J303"/>
    <mergeCell ref="H299:J299"/>
    <mergeCell ref="B301:J301"/>
    <mergeCell ref="B300:J300"/>
    <mergeCell ref="C298:F298"/>
    <mergeCell ref="H298:J298"/>
    <mergeCell ref="C297:F297"/>
    <mergeCell ref="C293:F293"/>
    <mergeCell ref="H293:J293"/>
    <mergeCell ref="C296:J296"/>
    <mergeCell ref="C279:F279"/>
    <mergeCell ref="C276:F276"/>
    <mergeCell ref="H276:J276"/>
    <mergeCell ref="B277:J277"/>
    <mergeCell ref="B273:J273"/>
    <mergeCell ref="B274:J274"/>
    <mergeCell ref="B262:J262"/>
    <mergeCell ref="B261:J261"/>
    <mergeCell ref="C254:G254"/>
    <mergeCell ref="B272:J272"/>
    <mergeCell ref="B265:J265"/>
    <mergeCell ref="B238:J238"/>
    <mergeCell ref="C237:F237"/>
    <mergeCell ref="C241:F241"/>
    <mergeCell ref="B242:F242"/>
    <mergeCell ref="B268:J268"/>
    <mergeCell ref="B247:J247"/>
    <mergeCell ref="B267:F267"/>
    <mergeCell ref="B260:J260"/>
    <mergeCell ref="B266:J266"/>
    <mergeCell ref="H264:J264"/>
    <mergeCell ref="H267:J267"/>
    <mergeCell ref="C253:G253"/>
    <mergeCell ref="C256:G256"/>
    <mergeCell ref="C255:G255"/>
    <mergeCell ref="B563:D563"/>
    <mergeCell ref="B550:D550"/>
    <mergeCell ref="E550:F550"/>
    <mergeCell ref="E551:F551"/>
    <mergeCell ref="E552:F552"/>
    <mergeCell ref="E553:F553"/>
    <mergeCell ref="E554:F554"/>
    <mergeCell ref="E555:F555"/>
    <mergeCell ref="E556:F556"/>
    <mergeCell ref="E557:F557"/>
    <mergeCell ref="E558:F558"/>
    <mergeCell ref="E559:F559"/>
    <mergeCell ref="E560:F560"/>
    <mergeCell ref="E563:F563"/>
    <mergeCell ref="B561:D561"/>
    <mergeCell ref="B562:D562"/>
    <mergeCell ref="E562:F562"/>
    <mergeCell ref="B558:D558"/>
    <mergeCell ref="B559:D559"/>
    <mergeCell ref="B560:D560"/>
    <mergeCell ref="B551:D551"/>
    <mergeCell ref="B557:D557"/>
    <mergeCell ref="B555:D555"/>
    <mergeCell ref="B554:D554"/>
    <mergeCell ref="C109:F109"/>
    <mergeCell ref="H109:J109"/>
    <mergeCell ref="C108:F108"/>
    <mergeCell ref="H108:J108"/>
    <mergeCell ref="B107:J107"/>
    <mergeCell ref="B128:G128"/>
    <mergeCell ref="C130:G130"/>
    <mergeCell ref="B119:J119"/>
    <mergeCell ref="C121:F121"/>
    <mergeCell ref="H120:J120"/>
    <mergeCell ref="H121:J121"/>
    <mergeCell ref="B122:J122"/>
    <mergeCell ref="H100:J100"/>
    <mergeCell ref="B114:E114"/>
    <mergeCell ref="G114:J114"/>
    <mergeCell ref="B111:J111"/>
    <mergeCell ref="C112:F112"/>
    <mergeCell ref="C113:F113"/>
    <mergeCell ref="H112:J112"/>
    <mergeCell ref="H113:J113"/>
    <mergeCell ref="B132:D132"/>
    <mergeCell ref="F161:J161"/>
    <mergeCell ref="F162:J162"/>
    <mergeCell ref="F163:J163"/>
    <mergeCell ref="C140:G140"/>
    <mergeCell ref="H145:I145"/>
    <mergeCell ref="B146:D146"/>
    <mergeCell ref="B133:J133"/>
    <mergeCell ref="B134:J134"/>
    <mergeCell ref="F148:G148"/>
    <mergeCell ref="C157:G157"/>
    <mergeCell ref="B139:G139"/>
    <mergeCell ref="B138:J138"/>
    <mergeCell ref="I144:J144"/>
    <mergeCell ref="B144:D144"/>
    <mergeCell ref="E144:F144"/>
    <mergeCell ref="G144:H144"/>
    <mergeCell ref="B147:F147"/>
    <mergeCell ref="I149:J149"/>
    <mergeCell ref="H153:J153"/>
    <mergeCell ref="B153:G153"/>
    <mergeCell ref="B145:D145"/>
    <mergeCell ref="B67:J67"/>
    <mergeCell ref="B74:J74"/>
    <mergeCell ref="B61:C61"/>
    <mergeCell ref="B80:J80"/>
    <mergeCell ref="C78:F78"/>
    <mergeCell ref="F164:J164"/>
    <mergeCell ref="C175:E175"/>
    <mergeCell ref="B135:I135"/>
    <mergeCell ref="B161:E161"/>
    <mergeCell ref="B162:E162"/>
    <mergeCell ref="B163:E163"/>
    <mergeCell ref="B164:E164"/>
    <mergeCell ref="C172:G172"/>
    <mergeCell ref="B137:J137"/>
    <mergeCell ref="G168:J168"/>
    <mergeCell ref="B169:F169"/>
    <mergeCell ref="G169:J169"/>
    <mergeCell ref="B170:G170"/>
    <mergeCell ref="G147:J147"/>
    <mergeCell ref="C141:G141"/>
    <mergeCell ref="C158:G158"/>
    <mergeCell ref="C155:G155"/>
    <mergeCell ref="B148:D148"/>
    <mergeCell ref="B149:E149"/>
    <mergeCell ref="F149:G149"/>
    <mergeCell ref="B150:C150"/>
    <mergeCell ref="D150:J150"/>
    <mergeCell ref="B93:J93"/>
    <mergeCell ref="B103:J103"/>
    <mergeCell ref="B98:E98"/>
    <mergeCell ref="E145:G145"/>
    <mergeCell ref="B173:J173"/>
    <mergeCell ref="G98:J98"/>
    <mergeCell ref="B68:J68"/>
    <mergeCell ref="H104:J104"/>
    <mergeCell ref="C105:F105"/>
    <mergeCell ref="H105:J105"/>
    <mergeCell ref="B102:E102"/>
    <mergeCell ref="G102:J102"/>
    <mergeCell ref="C97:F97"/>
    <mergeCell ref="H97:J97"/>
    <mergeCell ref="C100:F100"/>
    <mergeCell ref="B92:J92"/>
    <mergeCell ref="C94:F94"/>
    <mergeCell ref="C101:F101"/>
    <mergeCell ref="H101:J101"/>
    <mergeCell ref="C104:F104"/>
    <mergeCell ref="H94:J94"/>
    <mergeCell ref="B89:J89"/>
    <mergeCell ref="B95:J95"/>
    <mergeCell ref="B99:J99"/>
    <mergeCell ref="H79:J79"/>
    <mergeCell ref="C81:F81"/>
    <mergeCell ref="C76:F76"/>
    <mergeCell ref="H76:J76"/>
    <mergeCell ref="C75:F75"/>
    <mergeCell ref="H75:J75"/>
    <mergeCell ref="B69:J69"/>
    <mergeCell ref="C96:F96"/>
    <mergeCell ref="H96:J96"/>
    <mergeCell ref="H64:J64"/>
    <mergeCell ref="H65:J65"/>
    <mergeCell ref="H62:J62"/>
    <mergeCell ref="D64:F64"/>
    <mergeCell ref="D38:E38"/>
    <mergeCell ref="F34:G34"/>
    <mergeCell ref="I34:J34"/>
    <mergeCell ref="B39:C39"/>
    <mergeCell ref="D39:E39"/>
    <mergeCell ref="F39:G39"/>
    <mergeCell ref="B38:C38"/>
    <mergeCell ref="D36:E36"/>
    <mergeCell ref="I38:J38"/>
    <mergeCell ref="B62:C62"/>
    <mergeCell ref="B63:C63"/>
    <mergeCell ref="B64:C64"/>
    <mergeCell ref="B65:C65"/>
    <mergeCell ref="D61:F61"/>
    <mergeCell ref="D65:F65"/>
    <mergeCell ref="H54:I54"/>
    <mergeCell ref="D54:E54"/>
    <mergeCell ref="B58:J58"/>
    <mergeCell ref="B49:J49"/>
    <mergeCell ref="B47:E47"/>
    <mergeCell ref="G47:J47"/>
    <mergeCell ref="C190:F190"/>
    <mergeCell ref="C187:F187"/>
    <mergeCell ref="H187:J187"/>
    <mergeCell ref="C188:F188"/>
    <mergeCell ref="B235:J235"/>
    <mergeCell ref="B246:J246"/>
    <mergeCell ref="B245:J245"/>
    <mergeCell ref="H280:J280"/>
    <mergeCell ref="H292:J292"/>
    <mergeCell ref="C290:J290"/>
    <mergeCell ref="C280:F280"/>
    <mergeCell ref="H291:J291"/>
    <mergeCell ref="B282:J282"/>
    <mergeCell ref="C285:F285"/>
    <mergeCell ref="H285:J285"/>
    <mergeCell ref="C286:F286"/>
    <mergeCell ref="H286:J286"/>
    <mergeCell ref="C287:F287"/>
    <mergeCell ref="H287:J287"/>
    <mergeCell ref="B289:J289"/>
    <mergeCell ref="C291:F291"/>
    <mergeCell ref="C284:J284"/>
    <mergeCell ref="B196:J196"/>
    <mergeCell ref="B199:J199"/>
    <mergeCell ref="H240:J240"/>
    <mergeCell ref="B200:C200"/>
    <mergeCell ref="D200:E200"/>
    <mergeCell ref="B229:J229"/>
    <mergeCell ref="H200:J200"/>
    <mergeCell ref="C194:F194"/>
    <mergeCell ref="H194:J194"/>
    <mergeCell ref="C195:F195"/>
    <mergeCell ref="H195:J195"/>
    <mergeCell ref="C197:F197"/>
    <mergeCell ref="H197:J197"/>
    <mergeCell ref="C198:F198"/>
    <mergeCell ref="H198:J198"/>
    <mergeCell ref="F200:G200"/>
    <mergeCell ref="B227:J227"/>
    <mergeCell ref="B228:J228"/>
    <mergeCell ref="B203:D203"/>
    <mergeCell ref="E203:F203"/>
    <mergeCell ref="G203:J203"/>
    <mergeCell ref="C214:G214"/>
    <mergeCell ref="C215:G215"/>
    <mergeCell ref="C216:G216"/>
    <mergeCell ref="C218:G218"/>
    <mergeCell ref="C220:G220"/>
    <mergeCell ref="C252:G252"/>
    <mergeCell ref="C219:G219"/>
    <mergeCell ref="C221:G221"/>
    <mergeCell ref="B205:J205"/>
    <mergeCell ref="B208:J208"/>
    <mergeCell ref="B209:G209"/>
    <mergeCell ref="C213:G213"/>
    <mergeCell ref="C210:G210"/>
    <mergeCell ref="C212:G212"/>
    <mergeCell ref="B207:J207"/>
    <mergeCell ref="B243:J243"/>
    <mergeCell ref="B222:J222"/>
    <mergeCell ref="C236:F236"/>
    <mergeCell ref="B234:J234"/>
    <mergeCell ref="B239:J239"/>
    <mergeCell ref="H237:J237"/>
    <mergeCell ref="B182:J182"/>
    <mergeCell ref="B183:J183"/>
    <mergeCell ref="B192:J192"/>
    <mergeCell ref="H188:J188"/>
    <mergeCell ref="H123:J123"/>
    <mergeCell ref="C124:F124"/>
    <mergeCell ref="B283:J283"/>
    <mergeCell ref="C281:F281"/>
    <mergeCell ref="H281:J281"/>
    <mergeCell ref="B250:G250"/>
    <mergeCell ref="B244:J244"/>
    <mergeCell ref="B271:J271"/>
    <mergeCell ref="C251:G251"/>
    <mergeCell ref="H263:J263"/>
    <mergeCell ref="C264:F264"/>
    <mergeCell ref="H275:J275"/>
    <mergeCell ref="B249:J249"/>
    <mergeCell ref="C275:F275"/>
    <mergeCell ref="B270:J270"/>
    <mergeCell ref="C257:G257"/>
    <mergeCell ref="B269:J269"/>
    <mergeCell ref="C263:F263"/>
    <mergeCell ref="C258:G258"/>
    <mergeCell ref="C259:G259"/>
    <mergeCell ref="C240:F240"/>
    <mergeCell ref="B231:J231"/>
    <mergeCell ref="B232:J232"/>
    <mergeCell ref="B233:J233"/>
    <mergeCell ref="B143:J143"/>
    <mergeCell ref="H191:J191"/>
    <mergeCell ref="E146:G146"/>
    <mergeCell ref="B160:J160"/>
    <mergeCell ref="E132:J132"/>
    <mergeCell ref="G110:J110"/>
    <mergeCell ref="D22:E22"/>
    <mergeCell ref="F22:G22"/>
    <mergeCell ref="I22:J22"/>
    <mergeCell ref="B131:J131"/>
    <mergeCell ref="B31:C31"/>
    <mergeCell ref="D31:E31"/>
    <mergeCell ref="F31:G31"/>
    <mergeCell ref="I31:J31"/>
    <mergeCell ref="D41:E41"/>
    <mergeCell ref="F41:G41"/>
    <mergeCell ref="I41:J41"/>
    <mergeCell ref="B40:C40"/>
    <mergeCell ref="D40:E40"/>
    <mergeCell ref="I35:J35"/>
    <mergeCell ref="F38:G38"/>
    <mergeCell ref="F40:G40"/>
    <mergeCell ref="I40:J40"/>
    <mergeCell ref="B41:C41"/>
    <mergeCell ref="H90:J90"/>
    <mergeCell ref="C91:F91"/>
    <mergeCell ref="C123:F123"/>
    <mergeCell ref="H84:J84"/>
    <mergeCell ref="C85:F85"/>
    <mergeCell ref="H85:J85"/>
    <mergeCell ref="B83:J83"/>
    <mergeCell ref="H124:J124"/>
    <mergeCell ref="H61:J61"/>
    <mergeCell ref="D62:F62"/>
    <mergeCell ref="D63:F63"/>
    <mergeCell ref="H63:J63"/>
    <mergeCell ref="B178:I178"/>
    <mergeCell ref="B179:I179"/>
    <mergeCell ref="B180:I180"/>
    <mergeCell ref="B181:I181"/>
    <mergeCell ref="H146:J146"/>
    <mergeCell ref="C171:G171"/>
    <mergeCell ref="B166:J166"/>
    <mergeCell ref="B226:J226"/>
    <mergeCell ref="B186:J186"/>
    <mergeCell ref="C211:G211"/>
    <mergeCell ref="I148:J148"/>
    <mergeCell ref="B225:J225"/>
    <mergeCell ref="H236:J236"/>
    <mergeCell ref="B167:J167"/>
    <mergeCell ref="B168:F168"/>
    <mergeCell ref="B174:J174"/>
    <mergeCell ref="I12:J12"/>
    <mergeCell ref="B77:J77"/>
    <mergeCell ref="B126:J126"/>
    <mergeCell ref="C142:G142"/>
    <mergeCell ref="H117:J117"/>
    <mergeCell ref="C87:F87"/>
    <mergeCell ref="H81:J81"/>
    <mergeCell ref="C82:F82"/>
    <mergeCell ref="H82:J82"/>
    <mergeCell ref="C84:F84"/>
    <mergeCell ref="B115:J115"/>
    <mergeCell ref="B136:J136"/>
    <mergeCell ref="H87:J87"/>
    <mergeCell ref="C88:F88"/>
    <mergeCell ref="H88:J88"/>
    <mergeCell ref="C90:F90"/>
    <mergeCell ref="F24:G24"/>
    <mergeCell ref="B25:C25"/>
    <mergeCell ref="D25:E25"/>
    <mergeCell ref="F25:G25"/>
    <mergeCell ref="I25:J25"/>
    <mergeCell ref="B26:C26"/>
    <mergeCell ref="D26:E26"/>
    <mergeCell ref="F26:G26"/>
    <mergeCell ref="I26:J26"/>
    <mergeCell ref="B27:C27"/>
    <mergeCell ref="I28:J28"/>
    <mergeCell ref="F28:G28"/>
    <mergeCell ref="B28:C28"/>
    <mergeCell ref="D28:E28"/>
    <mergeCell ref="B22:C22"/>
    <mergeCell ref="D14:E14"/>
    <mergeCell ref="F14:G14"/>
    <mergeCell ref="B20:C20"/>
    <mergeCell ref="D20:E20"/>
    <mergeCell ref="F20:G20"/>
    <mergeCell ref="I20:J20"/>
    <mergeCell ref="B5:C5"/>
    <mergeCell ref="D5:E5"/>
    <mergeCell ref="F5:G5"/>
    <mergeCell ref="I5:J5"/>
    <mergeCell ref="B6:C6"/>
    <mergeCell ref="D6:E6"/>
    <mergeCell ref="F6:G6"/>
    <mergeCell ref="I6:J6"/>
    <mergeCell ref="D10:E10"/>
    <mergeCell ref="F10:G10"/>
    <mergeCell ref="I10:J10"/>
    <mergeCell ref="B7:C7"/>
    <mergeCell ref="D7:E7"/>
    <mergeCell ref="D9:E9"/>
    <mergeCell ref="F9:G9"/>
    <mergeCell ref="I9:J9"/>
    <mergeCell ref="I2:J2"/>
    <mergeCell ref="F2:G2"/>
    <mergeCell ref="D2:E2"/>
    <mergeCell ref="B2:C2"/>
    <mergeCell ref="B3:C3"/>
    <mergeCell ref="D3:E3"/>
    <mergeCell ref="F3:G3"/>
    <mergeCell ref="I3:J3"/>
    <mergeCell ref="B4:C4"/>
    <mergeCell ref="D4:E4"/>
    <mergeCell ref="F4:G4"/>
    <mergeCell ref="I4:J4"/>
    <mergeCell ref="F7:G7"/>
    <mergeCell ref="I7:J7"/>
    <mergeCell ref="C468:G468"/>
    <mergeCell ref="C469:G469"/>
    <mergeCell ref="E504:J504"/>
    <mergeCell ref="I506:J506"/>
    <mergeCell ref="I461:J461"/>
    <mergeCell ref="I39:J39"/>
    <mergeCell ref="H241:J241"/>
    <mergeCell ref="B189:J189"/>
    <mergeCell ref="B204:J204"/>
    <mergeCell ref="B206:J206"/>
    <mergeCell ref="B176:J176"/>
    <mergeCell ref="B201:D201"/>
    <mergeCell ref="B177:J177"/>
    <mergeCell ref="C327:F327"/>
    <mergeCell ref="H327:J327"/>
    <mergeCell ref="C404:F404"/>
    <mergeCell ref="B343:J343"/>
    <mergeCell ref="H341:J341"/>
    <mergeCell ref="C342:F342"/>
    <mergeCell ref="C351:F351"/>
    <mergeCell ref="H78:J78"/>
    <mergeCell ref="C79:F79"/>
    <mergeCell ref="C474:F474"/>
    <mergeCell ref="B502:J502"/>
    <mergeCell ref="B501:J501"/>
    <mergeCell ref="H481:J481"/>
    <mergeCell ref="C482:F482"/>
    <mergeCell ref="C369:G369"/>
    <mergeCell ref="B366:J366"/>
    <mergeCell ref="H329:J329"/>
    <mergeCell ref="B340:J340"/>
    <mergeCell ref="B331:J331"/>
    <mergeCell ref="B500:J500"/>
    <mergeCell ref="B503:H503"/>
    <mergeCell ref="C470:G470"/>
    <mergeCell ref="H482:J482"/>
    <mergeCell ref="C483:F483"/>
    <mergeCell ref="H483:J483"/>
    <mergeCell ref="B484:J484"/>
    <mergeCell ref="H479:J479"/>
    <mergeCell ref="C481:F481"/>
    <mergeCell ref="C479:F479"/>
    <mergeCell ref="C478:F478"/>
    <mergeCell ref="H478:J478"/>
    <mergeCell ref="C477:F477"/>
    <mergeCell ref="H477:J477"/>
    <mergeCell ref="B516:J516"/>
    <mergeCell ref="B517:H517"/>
    <mergeCell ref="I517:J517"/>
    <mergeCell ref="B471:J471"/>
    <mergeCell ref="B426:J426"/>
    <mergeCell ref="C411:G411"/>
    <mergeCell ref="B424:J424"/>
    <mergeCell ref="C412:G412"/>
    <mergeCell ref="C409:G409"/>
    <mergeCell ref="C410:G410"/>
    <mergeCell ref="B408:G408"/>
    <mergeCell ref="H419:J419"/>
    <mergeCell ref="C422:F422"/>
    <mergeCell ref="H422:J422"/>
    <mergeCell ref="C423:F423"/>
    <mergeCell ref="H423:J423"/>
    <mergeCell ref="B420:J420"/>
    <mergeCell ref="I503:J503"/>
    <mergeCell ref="B428:J428"/>
    <mergeCell ref="B429:J429"/>
    <mergeCell ref="B441:J441"/>
    <mergeCell ref="I462:J462"/>
    <mergeCell ref="B444:J444"/>
    <mergeCell ref="B445:J445"/>
    <mergeCell ref="B450:J450"/>
    <mergeCell ref="C442:F442"/>
    <mergeCell ref="H442:J442"/>
    <mergeCell ref="C443:F443"/>
    <mergeCell ref="B454:J454"/>
    <mergeCell ref="C455:F455"/>
    <mergeCell ref="C452:F452"/>
    <mergeCell ref="H460:J460"/>
    <mergeCell ref="C473:F473"/>
    <mergeCell ref="B499:J499"/>
    <mergeCell ref="B496:G496"/>
    <mergeCell ref="H334:J334"/>
    <mergeCell ref="C335:F335"/>
    <mergeCell ref="H333:J333"/>
    <mergeCell ref="C333:F333"/>
    <mergeCell ref="B336:J336"/>
    <mergeCell ref="C334:F334"/>
    <mergeCell ref="B338:J338"/>
    <mergeCell ref="B337:J337"/>
    <mergeCell ref="B339:J339"/>
    <mergeCell ref="H335:J335"/>
    <mergeCell ref="C387:G387"/>
    <mergeCell ref="C373:G373"/>
    <mergeCell ref="C374:G374"/>
    <mergeCell ref="C377:G377"/>
    <mergeCell ref="C370:G370"/>
    <mergeCell ref="C371:G371"/>
    <mergeCell ref="C372:G372"/>
    <mergeCell ref="B392:J392"/>
    <mergeCell ref="C381:G381"/>
    <mergeCell ref="C384:G384"/>
    <mergeCell ref="C388:G388"/>
    <mergeCell ref="C382:G382"/>
    <mergeCell ref="C378:G378"/>
    <mergeCell ref="C385:G385"/>
    <mergeCell ref="C386:G386"/>
    <mergeCell ref="C379:G379"/>
    <mergeCell ref="B363:J363"/>
    <mergeCell ref="B367:G367"/>
    <mergeCell ref="C368:G368"/>
    <mergeCell ref="H342:J342"/>
    <mergeCell ref="B357:J357"/>
    <mergeCell ref="B358:J358"/>
    <mergeCell ref="B359:J359"/>
    <mergeCell ref="H352:J352"/>
    <mergeCell ref="C353:F353"/>
    <mergeCell ref="H353:J353"/>
    <mergeCell ref="B346:J346"/>
    <mergeCell ref="C345:F345"/>
    <mergeCell ref="H345:J345"/>
    <mergeCell ref="C347:F347"/>
    <mergeCell ref="H347:J347"/>
    <mergeCell ref="B362:J362"/>
    <mergeCell ref="C389:G389"/>
    <mergeCell ref="H407:J407"/>
    <mergeCell ref="B416:J416"/>
    <mergeCell ref="C401:F401"/>
    <mergeCell ref="H401:J401"/>
    <mergeCell ref="B391:J391"/>
    <mergeCell ref="B399:J399"/>
    <mergeCell ref="B414:J414"/>
    <mergeCell ref="B415:J415"/>
    <mergeCell ref="C403:F403"/>
    <mergeCell ref="H403:J403"/>
    <mergeCell ref="B397:J397"/>
    <mergeCell ref="B427:J427"/>
    <mergeCell ref="C418:F418"/>
    <mergeCell ref="B421:J421"/>
    <mergeCell ref="H348:J348"/>
    <mergeCell ref="C354:F354"/>
    <mergeCell ref="H354:J354"/>
    <mergeCell ref="B349:J349"/>
    <mergeCell ref="C348:F348"/>
    <mergeCell ref="C393:F393"/>
    <mergeCell ref="B355:J355"/>
    <mergeCell ref="H393:J393"/>
    <mergeCell ref="B365:J365"/>
    <mergeCell ref="B350:J350"/>
    <mergeCell ref="B364:J364"/>
    <mergeCell ref="B390:J390"/>
    <mergeCell ref="B360:J360"/>
    <mergeCell ref="B361:J361"/>
    <mergeCell ref="C376:G376"/>
    <mergeCell ref="C375:G375"/>
    <mergeCell ref="H351:J351"/>
    <mergeCell ref="C352:F352"/>
    <mergeCell ref="H405:J405"/>
    <mergeCell ref="B417:J417"/>
    <mergeCell ref="B413:J413"/>
    <mergeCell ref="B425:J425"/>
    <mergeCell ref="B356:J356"/>
    <mergeCell ref="B396:J396"/>
    <mergeCell ref="B405:F405"/>
    <mergeCell ref="B184:J184"/>
    <mergeCell ref="B185:J185"/>
    <mergeCell ref="B152:J152"/>
    <mergeCell ref="B151:J151"/>
    <mergeCell ref="C159:G159"/>
    <mergeCell ref="B402:J402"/>
    <mergeCell ref="C400:F400"/>
    <mergeCell ref="C394:F394"/>
    <mergeCell ref="H394:J394"/>
    <mergeCell ref="H400:J400"/>
    <mergeCell ref="C341:F341"/>
    <mergeCell ref="C344:F344"/>
    <mergeCell ref="H344:J344"/>
    <mergeCell ref="H418:J418"/>
    <mergeCell ref="B398:J398"/>
    <mergeCell ref="H404:J404"/>
    <mergeCell ref="B395:F395"/>
    <mergeCell ref="H395:J395"/>
    <mergeCell ref="B407:G407"/>
    <mergeCell ref="B230:J230"/>
    <mergeCell ref="B154:G154"/>
    <mergeCell ref="C156:G156"/>
    <mergeCell ref="B202:J202"/>
    <mergeCell ref="B165:J165"/>
    <mergeCell ref="C217:G217"/>
    <mergeCell ref="I15:J15"/>
    <mergeCell ref="B16:C16"/>
    <mergeCell ref="D16:E16"/>
    <mergeCell ref="B29:C29"/>
    <mergeCell ref="D29:E29"/>
    <mergeCell ref="H73:J73"/>
    <mergeCell ref="I45:J45"/>
    <mergeCell ref="B32:C32"/>
    <mergeCell ref="D32:E32"/>
    <mergeCell ref="F32:G32"/>
    <mergeCell ref="B35:C35"/>
    <mergeCell ref="D35:E35"/>
    <mergeCell ref="F35:G35"/>
    <mergeCell ref="I32:J32"/>
    <mergeCell ref="B37:C37"/>
    <mergeCell ref="D37:E37"/>
    <mergeCell ref="F37:G37"/>
    <mergeCell ref="I37:J37"/>
    <mergeCell ref="C73:F73"/>
    <mergeCell ref="B59:J59"/>
    <mergeCell ref="B53:J53"/>
    <mergeCell ref="F36:G36"/>
    <mergeCell ref="I36:J36"/>
    <mergeCell ref="B48:E48"/>
    <mergeCell ref="B50:J50"/>
    <mergeCell ref="B52:J52"/>
    <mergeCell ref="B51:J51"/>
    <mergeCell ref="B42:C42"/>
    <mergeCell ref="B57:J57"/>
    <mergeCell ref="F44:G44"/>
    <mergeCell ref="B45:C45"/>
    <mergeCell ref="D45:E45"/>
    <mergeCell ref="I24:J24"/>
    <mergeCell ref="B36:C36"/>
    <mergeCell ref="B70:J70"/>
    <mergeCell ref="B71:J71"/>
    <mergeCell ref="B60:J60"/>
    <mergeCell ref="C72:F72"/>
    <mergeCell ref="B46:J46"/>
    <mergeCell ref="B43:C43"/>
    <mergeCell ref="D43:E43"/>
    <mergeCell ref="F43:G43"/>
    <mergeCell ref="I43:J43"/>
    <mergeCell ref="B44:C44"/>
    <mergeCell ref="D44:E44"/>
    <mergeCell ref="I44:J44"/>
    <mergeCell ref="H72:J72"/>
    <mergeCell ref="G48:J48"/>
    <mergeCell ref="D27:E27"/>
    <mergeCell ref="F33:G33"/>
    <mergeCell ref="I33:J33"/>
    <mergeCell ref="B34:C34"/>
    <mergeCell ref="D34:E34"/>
    <mergeCell ref="F45:G45"/>
    <mergeCell ref="F42:G42"/>
    <mergeCell ref="I42:J42"/>
    <mergeCell ref="D42:E42"/>
    <mergeCell ref="B56:J56"/>
    <mergeCell ref="F29:G29"/>
    <mergeCell ref="I29:J29"/>
    <mergeCell ref="F27:G27"/>
    <mergeCell ref="I27:J27"/>
    <mergeCell ref="B24:C24"/>
    <mergeCell ref="D24:E24"/>
    <mergeCell ref="G106:J106"/>
    <mergeCell ref="K95:K98"/>
    <mergeCell ref="K99:K102"/>
    <mergeCell ref="K103:K106"/>
    <mergeCell ref="B30:C30"/>
    <mergeCell ref="D30:E30"/>
    <mergeCell ref="F30:G30"/>
    <mergeCell ref="I30:J30"/>
    <mergeCell ref="I13:J13"/>
    <mergeCell ref="B14:C14"/>
    <mergeCell ref="W60:W68"/>
    <mergeCell ref="W46:W55"/>
    <mergeCell ref="W26:W45"/>
    <mergeCell ref="W3:W25"/>
    <mergeCell ref="W74:W76"/>
    <mergeCell ref="W77:W79"/>
    <mergeCell ref="W80:W82"/>
    <mergeCell ref="W83:W85"/>
    <mergeCell ref="B18:C18"/>
    <mergeCell ref="D18:E18"/>
    <mergeCell ref="F18:G18"/>
    <mergeCell ref="I18:J18"/>
    <mergeCell ref="B17:C17"/>
    <mergeCell ref="D17:E17"/>
    <mergeCell ref="F17:G17"/>
    <mergeCell ref="I17:J17"/>
    <mergeCell ref="B33:C33"/>
    <mergeCell ref="D33:E33"/>
    <mergeCell ref="B8:C8"/>
    <mergeCell ref="D8:E8"/>
    <mergeCell ref="F16:G16"/>
    <mergeCell ref="I16:J16"/>
    <mergeCell ref="B430:G430"/>
    <mergeCell ref="C432:G432"/>
    <mergeCell ref="B436:J436"/>
    <mergeCell ref="C433:G433"/>
    <mergeCell ref="B406:J406"/>
    <mergeCell ref="C419:F419"/>
    <mergeCell ref="C380:G380"/>
    <mergeCell ref="C383:G383"/>
    <mergeCell ref="E201:J201"/>
    <mergeCell ref="W86:W88"/>
    <mergeCell ref="W89:W91"/>
    <mergeCell ref="W95:W98"/>
    <mergeCell ref="W92:W94"/>
    <mergeCell ref="W122:W124"/>
    <mergeCell ref="W119:W121"/>
    <mergeCell ref="W116:W118"/>
    <mergeCell ref="W99:W102"/>
    <mergeCell ref="C129:G129"/>
    <mergeCell ref="W103:W106"/>
    <mergeCell ref="W107:W110"/>
    <mergeCell ref="W125:W127"/>
    <mergeCell ref="B125:J125"/>
    <mergeCell ref="B110:E110"/>
    <mergeCell ref="B86:J86"/>
    <mergeCell ref="H91:J91"/>
    <mergeCell ref="C117:F117"/>
    <mergeCell ref="B106:E106"/>
    <mergeCell ref="C118:F118"/>
    <mergeCell ref="H118:J118"/>
    <mergeCell ref="C120:F120"/>
    <mergeCell ref="B127:J127"/>
    <mergeCell ref="B116:J116"/>
    <mergeCell ref="B464:G464"/>
    <mergeCell ref="C465:G465"/>
    <mergeCell ref="C466:G466"/>
    <mergeCell ref="C467:G467"/>
    <mergeCell ref="H453:J453"/>
    <mergeCell ref="C456:F456"/>
    <mergeCell ref="H455:J455"/>
    <mergeCell ref="H456:J456"/>
    <mergeCell ref="B438:J438"/>
    <mergeCell ref="B439:J439"/>
    <mergeCell ref="C434:G434"/>
    <mergeCell ref="C431:G431"/>
    <mergeCell ref="C435:G435"/>
    <mergeCell ref="B437:J437"/>
    <mergeCell ref="C440:F440"/>
    <mergeCell ref="H440:J440"/>
    <mergeCell ref="B463:J463"/>
    <mergeCell ref="C459:F459"/>
    <mergeCell ref="H459:J459"/>
    <mergeCell ref="B449:J449"/>
    <mergeCell ref="B446:G446"/>
    <mergeCell ref="C448:G448"/>
    <mergeCell ref="C447:G447"/>
    <mergeCell ref="B458:J458"/>
    <mergeCell ref="B451:J451"/>
    <mergeCell ref="H452:J452"/>
    <mergeCell ref="C453:F453"/>
    <mergeCell ref="B457:J457"/>
    <mergeCell ref="B461:H461"/>
    <mergeCell ref="B462:H462"/>
    <mergeCell ref="C460:F460"/>
    <mergeCell ref="H443:J443"/>
    <mergeCell ref="C535:J535"/>
    <mergeCell ref="H519:J519"/>
    <mergeCell ref="H520:J520"/>
    <mergeCell ref="H521:J521"/>
    <mergeCell ref="H522:J522"/>
    <mergeCell ref="H523:J523"/>
    <mergeCell ref="H524:J524"/>
    <mergeCell ref="D521:F521"/>
    <mergeCell ref="D522:F522"/>
    <mergeCell ref="D523:F523"/>
    <mergeCell ref="B549:J549"/>
    <mergeCell ref="E545:G545"/>
    <mergeCell ref="H545:J545"/>
    <mergeCell ref="B540:J540"/>
    <mergeCell ref="H542:J542"/>
    <mergeCell ref="B543:C543"/>
    <mergeCell ref="H473:J473"/>
    <mergeCell ref="B519:C519"/>
    <mergeCell ref="D519:F519"/>
    <mergeCell ref="B520:C520"/>
    <mergeCell ref="D520:F520"/>
    <mergeCell ref="B510:G510"/>
    <mergeCell ref="C511:G511"/>
    <mergeCell ref="B507:D507"/>
    <mergeCell ref="F507:J507"/>
    <mergeCell ref="B505:J505"/>
    <mergeCell ref="B521:C521"/>
    <mergeCell ref="B515:J515"/>
    <mergeCell ref="B504:D504"/>
    <mergeCell ref="C498:G498"/>
    <mergeCell ref="C497:G497"/>
    <mergeCell ref="H475:J475"/>
    <mergeCell ref="H555:J555"/>
    <mergeCell ref="H556:J556"/>
    <mergeCell ref="H557:J557"/>
    <mergeCell ref="H558:J558"/>
    <mergeCell ref="H559:J559"/>
    <mergeCell ref="H560:J560"/>
    <mergeCell ref="H563:J563"/>
    <mergeCell ref="B223:D223"/>
    <mergeCell ref="E223:J223"/>
    <mergeCell ref="C495:J495"/>
    <mergeCell ref="B485:I485"/>
    <mergeCell ref="B486:I486"/>
    <mergeCell ref="B487:I487"/>
    <mergeCell ref="B488:I488"/>
    <mergeCell ref="B489:I489"/>
    <mergeCell ref="B490:I490"/>
    <mergeCell ref="B491:I491"/>
    <mergeCell ref="B492:I492"/>
    <mergeCell ref="B493:I493"/>
    <mergeCell ref="B494:I494"/>
    <mergeCell ref="B534:I534"/>
    <mergeCell ref="B523:C523"/>
    <mergeCell ref="B522:C522"/>
    <mergeCell ref="H550:J550"/>
    <mergeCell ref="H551:J551"/>
    <mergeCell ref="H552:J552"/>
    <mergeCell ref="H553:J553"/>
    <mergeCell ref="H554:J554"/>
    <mergeCell ref="B524:C524"/>
    <mergeCell ref="D524:F524"/>
    <mergeCell ref="B518:J518"/>
    <mergeCell ref="C532:J532"/>
    <mergeCell ref="B1:H1"/>
    <mergeCell ref="I1:J1"/>
    <mergeCell ref="B21:C21"/>
    <mergeCell ref="D21:E21"/>
    <mergeCell ref="F21:G21"/>
    <mergeCell ref="I21:J21"/>
    <mergeCell ref="B23:C23"/>
    <mergeCell ref="D23:E23"/>
    <mergeCell ref="F23:G23"/>
    <mergeCell ref="I23:J23"/>
    <mergeCell ref="F8:G8"/>
    <mergeCell ref="I8:J8"/>
    <mergeCell ref="B9:C9"/>
    <mergeCell ref="B19:C19"/>
    <mergeCell ref="D19:E19"/>
    <mergeCell ref="F19:G19"/>
    <mergeCell ref="I19:J19"/>
    <mergeCell ref="B11:C11"/>
    <mergeCell ref="D11:E11"/>
    <mergeCell ref="F11:G11"/>
    <mergeCell ref="I11:J11"/>
    <mergeCell ref="B13:C13"/>
    <mergeCell ref="D13:E13"/>
    <mergeCell ref="F13:G13"/>
    <mergeCell ref="B10:C10"/>
    <mergeCell ref="I14:J14"/>
    <mergeCell ref="B12:C12"/>
    <mergeCell ref="D12:E12"/>
    <mergeCell ref="F12:G12"/>
    <mergeCell ref="B15:C15"/>
    <mergeCell ref="D15:E15"/>
    <mergeCell ref="F15:G15"/>
    <mergeCell ref="K107:K110"/>
    <mergeCell ref="K111:K114"/>
    <mergeCell ref="K115:K118"/>
    <mergeCell ref="K119:K121"/>
    <mergeCell ref="K122:K124"/>
    <mergeCell ref="K47:K54"/>
    <mergeCell ref="K70:K73"/>
    <mergeCell ref="K74:K76"/>
    <mergeCell ref="K77:K79"/>
    <mergeCell ref="K80:K82"/>
    <mergeCell ref="K83:K85"/>
    <mergeCell ref="K86:K88"/>
    <mergeCell ref="K89:K91"/>
    <mergeCell ref="K92:K94"/>
    <mergeCell ref="K132:K138"/>
    <mergeCell ref="K152:K153"/>
    <mergeCell ref="K166:K169"/>
    <mergeCell ref="K144:K150"/>
    <mergeCell ref="K161:K164"/>
  </mergeCells>
  <conditionalFormatting sqref="F98 F102 F106 F110 F114 J135 G168:G169 J178:J181 G242 G267 G395 G405 H407 I461:I462 J485:J494 I503 I506 I508 I514 I517 I531 J534">
    <cfRule type="cellIs" dxfId="274" priority="242" operator="equal">
      <formula>"NO"</formula>
    </cfRule>
  </conditionalFormatting>
  <conditionalFormatting sqref="B282 B288 B294 B300 B306 B312 B318 B324 B330 B336">
    <cfRule type="cellIs" dxfId="273" priority="8" operator="equal">
      <formula>"The restrictions or conflicts with this utility are listed below"</formula>
    </cfRule>
    <cfRule type="cellIs" dxfId="272" priority="9" operator="equal">
      <formula>"There are NO restrictions or conflicts with this utility service"</formula>
    </cfRule>
  </conditionalFormatting>
  <conditionalFormatting sqref="F98 F102 F106 F110 F114 J135 G168:G169 J178:J181 G242 G267 G395 G405 H407 I461:I462 J485:J494 I503 I506 I508 I514 I517 I531 J534">
    <cfRule type="cellIs" dxfId="271" priority="10" operator="equal">
      <formula>"N/A"</formula>
    </cfRule>
  </conditionalFormatting>
  <conditionalFormatting sqref="F98 F102 F106 F110 F114 J135 G168:G169 J178:J181 G242 G267 G395 G405 H407 I461:I462 J485:J494 I503 I506 I508 I514 I517 I531 J534">
    <cfRule type="cellIs" dxfId="270" priority="67" operator="equal">
      <formula>"YES"</formula>
    </cfRule>
  </conditionalFormatting>
  <conditionalFormatting sqref="A1:A22 A24:A35 A38:A1048576">
    <cfRule type="cellIs" dxfId="269" priority="7" operator="equal">
      <formula>"NO"</formula>
    </cfRule>
  </conditionalFormatting>
  <conditionalFormatting sqref="A23">
    <cfRule type="cellIs" dxfId="268" priority="6" operator="equal">
      <formula>"NO"</formula>
    </cfRule>
  </conditionalFormatting>
  <conditionalFormatting sqref="A36:A37">
    <cfRule type="cellIs" dxfId="267" priority="4" operator="equal">
      <formula>"NO"</formula>
    </cfRule>
  </conditionalFormatting>
  <dataValidations disablePrompts="1" count="6">
    <dataValidation type="list" allowBlank="1" showInputMessage="1" showErrorMessage="1" sqref="I461:I462 A549:A563 A196:A206 A208:A221 A226:A414 I514:J514 A24:A45 H407 A58:A59 A529:A539 A496:A504 A160:A183 A128:A130 A74:A85 J534 J178:J181 A103:A124 A95:A98 G395 G267 G405 G242 A512:A524 A454:A483 F98 F102 F106 F110 F114 I531:J531 I517:J517" xr:uid="{00000000-0002-0000-0100-000001000000}">
      <formula1>"YES,NO"</formula1>
    </dataValidation>
    <dataValidation type="list" allowBlank="1" showInputMessage="1" showErrorMessage="1" sqref="G168:J168" xr:uid="{4650D066-CC6C-4997-8CEA-E47FCD0CCC40}">
      <formula1>"YES,NO,Not Applicable"</formula1>
    </dataValidation>
    <dataValidation type="list" allowBlank="1" showInputMessage="1" showErrorMessage="1" sqref="T341" xr:uid="{80D9E75E-B1F2-48F4-B63E-FA30EF4D97F1}">
      <formula1>"There are NO restrictions or conflicts for this utility service."</formula1>
    </dataValidation>
    <dataValidation type="list" allowBlank="1" showInputMessage="1" showErrorMessage="1" prompt="Pick an option" sqref="B282:J282 B288:J288 B294:J294 B300:J300 B306:J306 B312:J312 B318:J318 B324:J324 B330:J330 B336:J336" xr:uid="{931C83BA-3C6C-4816-A578-18FDB156E897}">
      <formula1>"There are NO restrictions or conflicts with this utility service, The restrictions or conflicts with this utility are listed below"</formula1>
    </dataValidation>
    <dataValidation type="list" allowBlank="1" showInputMessage="1" showErrorMessage="1" sqref="J485:J494 I503:J503 I506:J506 I508:J508 J135" xr:uid="{B36DA399-44E1-4DE9-B9B3-D5EA4ADE936C}">
      <formula1>"YES,NO,N/A"</formula1>
    </dataValidation>
    <dataValidation type="list" allowBlank="1" showInputMessage="1" showErrorMessage="1" sqref="E145:G145" xr:uid="{D7AF000E-E61C-4BA0-A888-BB11BA6BE7CA}">
      <formula1>"Working Day,Calendar Day,Completion Date"</formula1>
    </dataValidation>
  </dataValidations>
  <hyperlinks>
    <hyperlink ref="B225:J225" r:id="rId1" display="https://www.codot.gov/business/bidding/bulletin-board-postings" xr:uid="{00000000-0004-0000-0100-000003000000}"/>
    <hyperlink ref="B225" r:id="rId2" xr:uid="{00000000-0004-0000-0100-000004000000}"/>
    <hyperlink ref="C129:E129" r:id="rId3" display="Form 1378 - Contractor Selection of Litigation or Arbitration" xr:uid="{4DA9A95A-3039-4AB8-99D1-B1863908ABF6}"/>
    <hyperlink ref="B356:J356" r:id="rId4" display="     1.  The Contractor should reference the submittal list and the CDOT Approved Product List (APL) to know which documents are required to be submitted.  The APL list can be accessed at https://www.codot.gov/business/apl/notice-to-contractors.html." xr:uid="{00000000-0004-0000-0100-000005000000}"/>
    <hyperlink ref="C130:G130" r:id="rId5" display="Form 1379 - Dispute Review Board Three Party Agreement for Standing Board" xr:uid="{94F2D97A-67FD-4975-A828-869379362F0E}"/>
    <hyperlink ref="B501:J501" r:id="rId6" display="  The current MUTCD can be found at: https://mutcd.fhwa.dot.gov/pdfs/2009r1r2/pdf_index.htm." xr:uid="{0733562F-AB0C-461A-821C-94569C905D04}"/>
  </hyperlinks>
  <printOptions horizontalCentered="1"/>
  <pageMargins left="0.25" right="0.25" top="0.5" bottom="0.5" header="0.2" footer="0.3"/>
  <pageSetup fitToHeight="0" orientation="portrait" r:id="rId7"/>
  <headerFooter>
    <oddHeader>&amp;C&amp;"Arial,Bold"&amp;14Preconstruction Conference Agenda</oddHeader>
    <oddFooter>&amp;L&amp;8precon
v10 2021&amp;C&amp;"Arial,Regular"&amp;9Page &amp;P of &amp;N&amp;R&amp;9&amp;D</oddFooter>
  </headerFooter>
  <rowBreaks count="4" manualBreakCount="4">
    <brk id="23" min="1" max="9" man="1"/>
    <brk id="45" min="1" max="9" man="1"/>
    <brk id="59" min="1" max="9" man="1"/>
    <brk id="68" min="1" max="9"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65"/>
  <sheetViews>
    <sheetView view="pageBreakPreview" topLeftCell="A22" zoomScaleNormal="100" zoomScaleSheetLayoutView="100" workbookViewId="0">
      <selection activeCell="I40" sqref="I40"/>
    </sheetView>
  </sheetViews>
  <sheetFormatPr defaultColWidth="9" defaultRowHeight="14.25" x14ac:dyDescent="0.45"/>
  <cols>
    <col min="1" max="18" width="7.59765625" style="6" customWidth="1"/>
    <col min="19" max="16384" width="9" style="6"/>
  </cols>
  <sheetData>
    <row r="1" spans="1:18" ht="22.15" customHeight="1" x14ac:dyDescent="0.45">
      <c r="A1" s="401" t="s">
        <v>244</v>
      </c>
      <c r="B1" s="401"/>
      <c r="C1" s="401"/>
      <c r="D1" s="401"/>
      <c r="E1" s="401"/>
      <c r="F1" s="401"/>
      <c r="G1" s="401"/>
      <c r="H1" s="401"/>
      <c r="I1" s="401"/>
      <c r="J1" s="401"/>
      <c r="K1" s="401"/>
      <c r="L1" s="401"/>
      <c r="M1" s="401"/>
      <c r="N1" s="401"/>
      <c r="O1" s="401"/>
      <c r="P1" s="401"/>
      <c r="Q1" s="401"/>
      <c r="R1" s="401"/>
    </row>
    <row r="2" spans="1:18" ht="15" customHeight="1" x14ac:dyDescent="0.45">
      <c r="A2" s="410" t="s">
        <v>203</v>
      </c>
      <c r="B2" s="410"/>
      <c r="C2" s="410"/>
      <c r="D2" s="411">
        <f ca="1">NOW()</f>
        <v>44592.329192129633</v>
      </c>
      <c r="E2" s="411"/>
      <c r="F2" s="411"/>
      <c r="G2" s="454"/>
      <c r="H2" s="454"/>
      <c r="I2" s="454"/>
      <c r="J2" s="454"/>
      <c r="K2" s="454"/>
      <c r="L2" s="454"/>
      <c r="M2" s="454"/>
      <c r="N2" s="454"/>
      <c r="O2" s="454"/>
      <c r="P2" s="454"/>
      <c r="Q2" s="454"/>
      <c r="R2" s="454"/>
    </row>
    <row r="3" spans="1:18" ht="8.1" customHeight="1" x14ac:dyDescent="0.45">
      <c r="A3" s="42"/>
      <c r="B3" s="42"/>
      <c r="C3" s="42"/>
      <c r="D3" s="42"/>
      <c r="E3" s="42"/>
      <c r="F3" s="42"/>
      <c r="G3" s="42"/>
      <c r="H3" s="42"/>
      <c r="I3" s="124"/>
      <c r="J3" s="124"/>
      <c r="K3" s="124"/>
      <c r="L3" s="124"/>
      <c r="M3" s="124"/>
      <c r="N3" s="124"/>
      <c r="O3" s="124"/>
      <c r="P3" s="124"/>
      <c r="Q3" s="27"/>
      <c r="R3" s="27"/>
    </row>
    <row r="4" spans="1:18" ht="18" customHeight="1" x14ac:dyDescent="0.45">
      <c r="A4" s="414" t="s">
        <v>187</v>
      </c>
      <c r="B4" s="414"/>
      <c r="C4" s="414"/>
      <c r="D4" s="415">
        <f>'2-Agenda Assembly Protrait'!B48</f>
        <v>0</v>
      </c>
      <c r="E4" s="416"/>
      <c r="F4" s="416"/>
      <c r="G4" s="417"/>
      <c r="H4" s="27"/>
      <c r="I4" s="27"/>
      <c r="J4" s="126"/>
      <c r="K4" s="9" t="s">
        <v>198</v>
      </c>
      <c r="L4" s="27"/>
      <c r="M4" s="14"/>
      <c r="N4" s="422">
        <f>'2-Agenda Assembly Protrait'!G48</f>
        <v>0</v>
      </c>
      <c r="O4" s="423"/>
      <c r="P4" s="423"/>
      <c r="Q4" s="424"/>
      <c r="R4" s="12"/>
    </row>
    <row r="5" spans="1:18" ht="8.1" customHeight="1" x14ac:dyDescent="0.45">
      <c r="A5" s="9"/>
      <c r="B5" s="9"/>
      <c r="C5" s="9"/>
      <c r="D5" s="5"/>
      <c r="E5" s="5"/>
      <c r="F5" s="5"/>
      <c r="G5" s="5"/>
      <c r="H5" s="9"/>
      <c r="I5" s="126"/>
      <c r="J5" s="126"/>
      <c r="K5" s="11"/>
      <c r="L5" s="11"/>
      <c r="M5" s="11"/>
      <c r="N5" s="11"/>
      <c r="O5" s="11"/>
      <c r="P5" s="11"/>
      <c r="Q5" s="11"/>
      <c r="R5" s="11"/>
    </row>
    <row r="6" spans="1:18" ht="16.149999999999999" customHeight="1" x14ac:dyDescent="0.45">
      <c r="A6" s="418" t="s">
        <v>188</v>
      </c>
      <c r="B6" s="418"/>
      <c r="C6" s="418"/>
      <c r="D6" s="123"/>
      <c r="E6" s="123"/>
      <c r="F6" s="123"/>
      <c r="G6" s="123"/>
      <c r="H6" s="123"/>
      <c r="I6" s="123"/>
      <c r="J6" s="123"/>
      <c r="K6" s="123"/>
      <c r="L6" s="123"/>
      <c r="M6" s="123"/>
      <c r="N6" s="123"/>
      <c r="O6" s="123"/>
      <c r="P6" s="123"/>
      <c r="Q6" s="27"/>
      <c r="R6" s="27"/>
    </row>
    <row r="7" spans="1:18" ht="36" customHeight="1" x14ac:dyDescent="0.45">
      <c r="A7" s="404">
        <f>'2-Agenda Assembly Protrait'!B50</f>
        <v>0</v>
      </c>
      <c r="B7" s="405"/>
      <c r="C7" s="405"/>
      <c r="D7" s="405"/>
      <c r="E7" s="405"/>
      <c r="F7" s="405"/>
      <c r="G7" s="405"/>
      <c r="H7" s="405"/>
      <c r="I7" s="405"/>
      <c r="J7" s="405"/>
      <c r="K7" s="405"/>
      <c r="L7" s="405"/>
      <c r="M7" s="405"/>
      <c r="N7" s="405"/>
      <c r="O7" s="405"/>
      <c r="P7" s="405"/>
      <c r="Q7" s="405"/>
      <c r="R7" s="406"/>
    </row>
    <row r="8" spans="1:18" ht="8.1" customHeight="1" x14ac:dyDescent="0.45">
      <c r="A8" s="41"/>
      <c r="B8" s="41"/>
      <c r="C8" s="41"/>
      <c r="D8" s="41"/>
      <c r="E8" s="41"/>
      <c r="F8" s="41"/>
      <c r="G8" s="41"/>
      <c r="H8" s="41"/>
      <c r="I8" s="41"/>
      <c r="J8" s="41"/>
      <c r="K8" s="41"/>
      <c r="L8" s="41"/>
      <c r="M8" s="41"/>
      <c r="N8" s="41"/>
      <c r="O8" s="41"/>
      <c r="P8" s="41"/>
      <c r="Q8" s="41"/>
      <c r="R8" s="27"/>
    </row>
    <row r="9" spans="1:18" ht="16.149999999999999" customHeight="1" x14ac:dyDescent="0.45">
      <c r="A9" s="41" t="s">
        <v>202</v>
      </c>
      <c r="D9" s="42"/>
      <c r="E9" s="126"/>
      <c r="F9" s="126"/>
      <c r="G9" s="42"/>
      <c r="H9" s="5"/>
      <c r="I9" s="123"/>
      <c r="J9" s="123"/>
      <c r="K9" s="126"/>
      <c r="L9" s="126"/>
      <c r="M9" s="3"/>
      <c r="N9" s="126"/>
      <c r="O9" s="126"/>
      <c r="P9" s="126"/>
      <c r="Q9" s="27"/>
      <c r="R9" s="27"/>
    </row>
    <row r="10" spans="1:18" ht="36" customHeight="1" x14ac:dyDescent="0.45">
      <c r="A10" s="380">
        <f>'2-Agenda Assembly Protrait'!B52</f>
        <v>0</v>
      </c>
      <c r="B10" s="381"/>
      <c r="C10" s="381"/>
      <c r="D10" s="381"/>
      <c r="E10" s="381"/>
      <c r="F10" s="381"/>
      <c r="G10" s="381"/>
      <c r="H10" s="381"/>
      <c r="I10" s="381"/>
      <c r="J10" s="381"/>
      <c r="K10" s="381"/>
      <c r="L10" s="381"/>
      <c r="M10" s="381"/>
      <c r="N10" s="381"/>
      <c r="O10" s="381"/>
      <c r="P10" s="381"/>
      <c r="Q10" s="381"/>
      <c r="R10" s="382"/>
    </row>
    <row r="11" spans="1:18" ht="8.1" customHeight="1" x14ac:dyDescent="0.45">
      <c r="A11" s="127"/>
      <c r="B11" s="127"/>
      <c r="C11" s="127"/>
      <c r="D11" s="127"/>
      <c r="E11" s="127"/>
      <c r="F11" s="127"/>
      <c r="G11" s="127"/>
      <c r="H11" s="127"/>
      <c r="I11" s="127"/>
      <c r="J11" s="127"/>
      <c r="K11" s="127"/>
      <c r="L11" s="127"/>
      <c r="M11" s="127"/>
      <c r="N11" s="127"/>
      <c r="O11" s="127"/>
      <c r="P11" s="127"/>
      <c r="Q11" s="127"/>
      <c r="R11" s="27"/>
    </row>
    <row r="12" spans="1:18" ht="16.149999999999999" customHeight="1" x14ac:dyDescent="0.45">
      <c r="A12" s="9" t="s">
        <v>204</v>
      </c>
      <c r="B12" s="9"/>
      <c r="C12" s="9"/>
      <c r="D12" s="9"/>
      <c r="E12" s="128"/>
      <c r="F12" s="42"/>
      <c r="G12" s="4"/>
      <c r="H12" s="10"/>
      <c r="I12" s="15"/>
      <c r="J12" s="125"/>
      <c r="K12" s="42"/>
      <c r="L12" s="4"/>
      <c r="M12" s="10"/>
      <c r="N12" s="15"/>
      <c r="O12" s="126"/>
      <c r="P12" s="126"/>
      <c r="Q12" s="27"/>
      <c r="R12" s="27"/>
    </row>
    <row r="13" spans="1:18" ht="18" customHeight="1" x14ac:dyDescent="0.45">
      <c r="A13" s="32" t="s">
        <v>199</v>
      </c>
      <c r="B13" s="27"/>
      <c r="C13" s="41"/>
      <c r="D13" s="419">
        <f>'2-Agenda Assembly Protrait'!D54</f>
        <v>0</v>
      </c>
      <c r="E13" s="420"/>
      <c r="F13" s="420"/>
      <c r="G13" s="421"/>
      <c r="H13" s="27"/>
      <c r="I13" s="32" t="s">
        <v>201</v>
      </c>
      <c r="J13" s="125"/>
      <c r="K13" s="27"/>
      <c r="L13" s="407">
        <f>'2-Agenda Assembly Protrait'!H54</f>
        <v>0</v>
      </c>
      <c r="M13" s="408"/>
      <c r="N13" s="408"/>
      <c r="O13" s="409"/>
      <c r="P13" s="27"/>
      <c r="Q13" s="27"/>
      <c r="R13" s="27"/>
    </row>
    <row r="14" spans="1:18" ht="8.1" customHeight="1" x14ac:dyDescent="0.45">
      <c r="A14" s="22"/>
      <c r="B14" s="22"/>
      <c r="C14" s="22"/>
      <c r="D14" s="22"/>
      <c r="E14" s="22"/>
      <c r="F14" s="22"/>
      <c r="G14" s="22"/>
      <c r="H14" s="22"/>
      <c r="I14" s="22"/>
      <c r="J14" s="22"/>
      <c r="K14" s="22"/>
      <c r="L14" s="22"/>
      <c r="M14" s="22"/>
      <c r="N14" s="22"/>
      <c r="O14" s="22"/>
      <c r="P14" s="22"/>
      <c r="Q14" s="27"/>
      <c r="R14" s="27"/>
    </row>
    <row r="15" spans="1:18" ht="18" customHeight="1" x14ac:dyDescent="0.45">
      <c r="A15" s="402" t="s">
        <v>186</v>
      </c>
      <c r="B15" s="402"/>
      <c r="C15" s="402"/>
      <c r="D15" s="402"/>
      <c r="E15" s="402"/>
      <c r="F15" s="402"/>
      <c r="G15" s="402"/>
      <c r="H15" s="402"/>
      <c r="I15" s="402"/>
      <c r="J15" s="402"/>
      <c r="K15" s="402"/>
      <c r="L15" s="402"/>
      <c r="M15" s="402"/>
      <c r="N15" s="402"/>
      <c r="O15" s="402"/>
      <c r="P15" s="402"/>
      <c r="Q15" s="402"/>
      <c r="R15" s="402"/>
    </row>
    <row r="16" spans="1:18" ht="8.1" customHeight="1" x14ac:dyDescent="0.45">
      <c r="A16" s="13"/>
      <c r="B16" s="13"/>
      <c r="C16" s="13"/>
      <c r="D16" s="13"/>
      <c r="E16" s="13"/>
      <c r="F16" s="13"/>
      <c r="G16" s="13"/>
      <c r="H16" s="13"/>
      <c r="I16" s="13"/>
      <c r="J16" s="13"/>
      <c r="K16" s="13"/>
      <c r="L16" s="13"/>
      <c r="M16" s="13"/>
      <c r="N16" s="13"/>
      <c r="O16" s="13"/>
      <c r="P16" s="13"/>
      <c r="Q16" s="27"/>
      <c r="R16" s="27"/>
    </row>
    <row r="17" spans="1:18" ht="18" customHeight="1" x14ac:dyDescent="0.45">
      <c r="A17" s="429" t="s">
        <v>9</v>
      </c>
      <c r="B17" s="429"/>
      <c r="C17" s="429"/>
      <c r="D17" s="429"/>
      <c r="E17" s="429"/>
      <c r="F17" s="429"/>
      <c r="G17" s="429" t="s">
        <v>7</v>
      </c>
      <c r="H17" s="429"/>
      <c r="I17" s="429"/>
      <c r="J17" s="429"/>
      <c r="K17" s="429"/>
      <c r="L17" s="429"/>
      <c r="M17" s="429" t="s">
        <v>210</v>
      </c>
      <c r="N17" s="429"/>
      <c r="O17" s="429"/>
      <c r="P17" s="429"/>
      <c r="Q17" s="429"/>
      <c r="R17" s="429"/>
    </row>
    <row r="18" spans="1:18" ht="26.1" customHeight="1" x14ac:dyDescent="0.45">
      <c r="A18" s="388" t="s">
        <v>8</v>
      </c>
      <c r="B18" s="400"/>
      <c r="C18" s="389">
        <f>'2-Agenda Assembly Protrait'!C72</f>
        <v>0</v>
      </c>
      <c r="D18" s="390"/>
      <c r="E18" s="390"/>
      <c r="F18" s="391"/>
      <c r="G18" s="388" t="s">
        <v>8</v>
      </c>
      <c r="H18" s="400"/>
      <c r="I18" s="389">
        <f>'2-Agenda Assembly Protrait'!C87</f>
        <v>0</v>
      </c>
      <c r="J18" s="390"/>
      <c r="K18" s="390"/>
      <c r="L18" s="391"/>
      <c r="M18" s="388" t="s">
        <v>8</v>
      </c>
      <c r="N18" s="400"/>
      <c r="O18" s="389">
        <f>'2-Agenda Assembly Protrait'!C90</f>
        <v>0</v>
      </c>
      <c r="P18" s="390"/>
      <c r="Q18" s="390"/>
      <c r="R18" s="391"/>
    </row>
    <row r="19" spans="1:18" ht="26.1" customHeight="1" x14ac:dyDescent="0.45">
      <c r="A19" s="388" t="s">
        <v>6</v>
      </c>
      <c r="B19" s="388"/>
      <c r="C19" s="442">
        <f>'2-Agenda Assembly Protrait'!C73</f>
        <v>0</v>
      </c>
      <c r="D19" s="443"/>
      <c r="E19" s="443"/>
      <c r="F19" s="444"/>
      <c r="G19" s="388" t="s">
        <v>6</v>
      </c>
      <c r="H19" s="388"/>
      <c r="I19" s="389">
        <f>'2-Agenda Assembly Protrait'!C88</f>
        <v>0</v>
      </c>
      <c r="J19" s="390"/>
      <c r="K19" s="390"/>
      <c r="L19" s="391"/>
      <c r="M19" s="388" t="s">
        <v>6</v>
      </c>
      <c r="N19" s="388"/>
      <c r="O19" s="389">
        <f>'2-Agenda Assembly Protrait'!C91</f>
        <v>0</v>
      </c>
      <c r="P19" s="390"/>
      <c r="Q19" s="390"/>
      <c r="R19" s="391"/>
    </row>
    <row r="20" spans="1:18" ht="26.1" customHeight="1" x14ac:dyDescent="0.45">
      <c r="A20" s="388" t="s">
        <v>240</v>
      </c>
      <c r="B20" s="388"/>
      <c r="C20" s="392">
        <f>'2-Agenda Assembly Protrait'!H72</f>
        <v>0</v>
      </c>
      <c r="D20" s="393"/>
      <c r="E20" s="393"/>
      <c r="F20" s="394"/>
      <c r="G20" s="388" t="s">
        <v>240</v>
      </c>
      <c r="H20" s="388"/>
      <c r="I20" s="392">
        <f>'2-Agenda Assembly Protrait'!H87</f>
        <v>0</v>
      </c>
      <c r="J20" s="393"/>
      <c r="K20" s="393"/>
      <c r="L20" s="394"/>
      <c r="M20" s="388" t="s">
        <v>240</v>
      </c>
      <c r="N20" s="388"/>
      <c r="O20" s="392">
        <f>'2-Agenda Assembly Protrait'!H90</f>
        <v>0</v>
      </c>
      <c r="P20" s="393"/>
      <c r="Q20" s="393"/>
      <c r="R20" s="394"/>
    </row>
    <row r="21" spans="1:18" ht="26.1" customHeight="1" x14ac:dyDescent="0.45">
      <c r="A21" s="403" t="s">
        <v>241</v>
      </c>
      <c r="B21" s="403"/>
      <c r="C21" s="392">
        <f>'2-Agenda Assembly Protrait'!H73</f>
        <v>0</v>
      </c>
      <c r="D21" s="393"/>
      <c r="E21" s="393"/>
      <c r="F21" s="394"/>
      <c r="G21" s="388" t="s">
        <v>241</v>
      </c>
      <c r="H21" s="388"/>
      <c r="I21" s="392">
        <f>'2-Agenda Assembly Protrait'!H88</f>
        <v>0</v>
      </c>
      <c r="J21" s="393"/>
      <c r="K21" s="393"/>
      <c r="L21" s="394"/>
      <c r="M21" s="388" t="s">
        <v>241</v>
      </c>
      <c r="N21" s="388"/>
      <c r="O21" s="392">
        <f>'2-Agenda Assembly Protrait'!H91</f>
        <v>0</v>
      </c>
      <c r="P21" s="393"/>
      <c r="Q21" s="393"/>
      <c r="R21" s="394"/>
    </row>
    <row r="22" spans="1:18" ht="8.1" customHeight="1" x14ac:dyDescent="0.45">
      <c r="A22" s="13"/>
      <c r="B22" s="13"/>
      <c r="C22" s="13"/>
      <c r="D22" s="13"/>
      <c r="E22" s="13"/>
      <c r="F22" s="13"/>
      <c r="G22" s="13"/>
      <c r="H22" s="13"/>
      <c r="I22" s="13"/>
      <c r="J22" s="13"/>
      <c r="K22" s="13"/>
      <c r="L22" s="13"/>
      <c r="M22" s="13"/>
      <c r="N22" s="13"/>
      <c r="O22" s="13"/>
      <c r="P22" s="13"/>
      <c r="Q22" s="27"/>
      <c r="R22" s="27"/>
    </row>
    <row r="23" spans="1:18" ht="18" customHeight="1" x14ac:dyDescent="0.45">
      <c r="A23" s="402" t="s">
        <v>242</v>
      </c>
      <c r="B23" s="402"/>
      <c r="C23" s="402"/>
      <c r="D23" s="402"/>
      <c r="E23" s="402"/>
      <c r="F23" s="402"/>
      <c r="G23" s="402"/>
      <c r="H23" s="402"/>
      <c r="I23" s="402"/>
      <c r="J23" s="402"/>
      <c r="K23" s="402"/>
      <c r="L23" s="402"/>
      <c r="M23" s="402"/>
      <c r="N23" s="402"/>
      <c r="O23" s="402"/>
      <c r="P23" s="402"/>
      <c r="Q23" s="402"/>
      <c r="R23" s="402"/>
    </row>
    <row r="24" spans="1:18" ht="8.1" customHeight="1" x14ac:dyDescent="0.45">
      <c r="A24" s="22"/>
      <c r="B24" s="22"/>
      <c r="C24" s="22"/>
      <c r="D24" s="22"/>
      <c r="E24" s="22"/>
      <c r="F24" s="22"/>
      <c r="G24" s="22"/>
      <c r="H24" s="22"/>
      <c r="I24" s="22"/>
      <c r="J24" s="22"/>
      <c r="K24" s="22"/>
      <c r="L24" s="22"/>
      <c r="M24" s="22"/>
      <c r="N24" s="22"/>
      <c r="O24" s="22"/>
      <c r="P24" s="22"/>
      <c r="Q24" s="27"/>
      <c r="R24" s="27"/>
    </row>
    <row r="25" spans="1:18" ht="51" customHeight="1" x14ac:dyDescent="0.45">
      <c r="A25" s="455" t="s">
        <v>31</v>
      </c>
      <c r="B25" s="455"/>
      <c r="C25" s="456">
        <f>'2-Agenda Assembly Protrait'!C94</f>
        <v>0</v>
      </c>
      <c r="D25" s="457"/>
      <c r="E25" s="457"/>
      <c r="F25" s="457"/>
      <c r="G25" s="457"/>
      <c r="H25" s="457"/>
      <c r="I25" s="457"/>
      <c r="J25" s="457"/>
      <c r="K25" s="457"/>
      <c r="L25" s="458"/>
      <c r="M25" s="455" t="s">
        <v>240</v>
      </c>
      <c r="N25" s="455"/>
      <c r="O25" s="392">
        <f>'2-Agenda Assembly Protrait'!H94</f>
        <v>0</v>
      </c>
      <c r="P25" s="393"/>
      <c r="Q25" s="393"/>
      <c r="R25" s="394"/>
    </row>
    <row r="26" spans="1:18" ht="18" customHeight="1" x14ac:dyDescent="0.45">
      <c r="A26" s="429" t="s">
        <v>15</v>
      </c>
      <c r="B26" s="429"/>
      <c r="C26" s="429"/>
      <c r="D26" s="429"/>
      <c r="E26" s="429"/>
      <c r="F26" s="429"/>
      <c r="G26" s="429" t="s">
        <v>243</v>
      </c>
      <c r="H26" s="429"/>
      <c r="I26" s="429"/>
      <c r="J26" s="429"/>
      <c r="K26" s="429"/>
      <c r="L26" s="429"/>
      <c r="M26" s="429" t="s">
        <v>258</v>
      </c>
      <c r="N26" s="429"/>
      <c r="O26" s="429"/>
      <c r="P26" s="429"/>
      <c r="Q26" s="429"/>
      <c r="R26" s="429"/>
    </row>
    <row r="27" spans="1:18" ht="26.1" customHeight="1" x14ac:dyDescent="0.45">
      <c r="A27" s="388" t="s">
        <v>8</v>
      </c>
      <c r="B27" s="400"/>
      <c r="C27" s="389">
        <f>'2-Agenda Assembly Protrait'!C96</f>
        <v>0</v>
      </c>
      <c r="D27" s="390"/>
      <c r="E27" s="390"/>
      <c r="F27" s="391"/>
      <c r="G27" s="388" t="s">
        <v>8</v>
      </c>
      <c r="H27" s="400"/>
      <c r="I27" s="389">
        <f>'2-Agenda Assembly Protrait'!C100</f>
        <v>0</v>
      </c>
      <c r="J27" s="390"/>
      <c r="K27" s="390"/>
      <c r="L27" s="391"/>
      <c r="M27" s="388" t="s">
        <v>8</v>
      </c>
      <c r="N27" s="400"/>
      <c r="O27" s="389">
        <f>'2-Agenda Assembly Protrait'!C104</f>
        <v>0</v>
      </c>
      <c r="P27" s="390"/>
      <c r="Q27" s="390"/>
      <c r="R27" s="391"/>
    </row>
    <row r="28" spans="1:18" ht="26.1" customHeight="1" x14ac:dyDescent="0.45">
      <c r="A28" s="388" t="s">
        <v>6</v>
      </c>
      <c r="B28" s="388"/>
      <c r="C28" s="389">
        <f>'2-Agenda Assembly Protrait'!C97</f>
        <v>0</v>
      </c>
      <c r="D28" s="390"/>
      <c r="E28" s="390"/>
      <c r="F28" s="391"/>
      <c r="G28" s="388" t="s">
        <v>6</v>
      </c>
      <c r="H28" s="388"/>
      <c r="I28" s="389">
        <f>'2-Agenda Assembly Protrait'!C101</f>
        <v>0</v>
      </c>
      <c r="J28" s="390"/>
      <c r="K28" s="390"/>
      <c r="L28" s="391"/>
      <c r="M28" s="388" t="s">
        <v>6</v>
      </c>
      <c r="N28" s="388"/>
      <c r="O28" s="389">
        <f>'2-Agenda Assembly Protrait'!C105</f>
        <v>0</v>
      </c>
      <c r="P28" s="390"/>
      <c r="Q28" s="390"/>
      <c r="R28" s="391"/>
    </row>
    <row r="29" spans="1:18" ht="26.1" customHeight="1" x14ac:dyDescent="0.45">
      <c r="A29" s="388" t="s">
        <v>240</v>
      </c>
      <c r="B29" s="388"/>
      <c r="C29" s="392">
        <f>'2-Agenda Assembly Protrait'!H96</f>
        <v>0</v>
      </c>
      <c r="D29" s="393"/>
      <c r="E29" s="393"/>
      <c r="F29" s="394"/>
      <c r="G29" s="388" t="s">
        <v>240</v>
      </c>
      <c r="H29" s="388"/>
      <c r="I29" s="392">
        <f>'2-Agenda Assembly Protrait'!H100</f>
        <v>0</v>
      </c>
      <c r="J29" s="393"/>
      <c r="K29" s="393"/>
      <c r="L29" s="394"/>
      <c r="M29" s="388" t="s">
        <v>240</v>
      </c>
      <c r="N29" s="388"/>
      <c r="O29" s="392">
        <f>'2-Agenda Assembly Protrait'!H104</f>
        <v>0</v>
      </c>
      <c r="P29" s="393"/>
      <c r="Q29" s="393"/>
      <c r="R29" s="394"/>
    </row>
    <row r="30" spans="1:18" ht="26.1" customHeight="1" x14ac:dyDescent="0.45">
      <c r="A30" s="399" t="s">
        <v>241</v>
      </c>
      <c r="B30" s="399"/>
      <c r="C30" s="392">
        <f>'2-Agenda Assembly Protrait'!H97</f>
        <v>0</v>
      </c>
      <c r="D30" s="445"/>
      <c r="E30" s="445"/>
      <c r="F30" s="446"/>
      <c r="G30" s="388" t="s">
        <v>241</v>
      </c>
      <c r="H30" s="388"/>
      <c r="I30" s="392">
        <f>'2-Agenda Assembly Protrait'!H101</f>
        <v>0</v>
      </c>
      <c r="J30" s="393"/>
      <c r="K30" s="393"/>
      <c r="L30" s="394"/>
      <c r="M30" s="388" t="s">
        <v>241</v>
      </c>
      <c r="N30" s="388"/>
      <c r="O30" s="392">
        <f>'2-Agenda Assembly Protrait'!H105</f>
        <v>0</v>
      </c>
      <c r="P30" s="393"/>
      <c r="Q30" s="393"/>
      <c r="R30" s="394"/>
    </row>
    <row r="31" spans="1:18" ht="8.1" customHeight="1" x14ac:dyDescent="0.45">
      <c r="A31" s="22"/>
      <c r="B31" s="22"/>
      <c r="C31" s="22"/>
      <c r="D31" s="22"/>
      <c r="E31" s="22"/>
      <c r="F31" s="22"/>
      <c r="G31" s="22"/>
      <c r="H31" s="22"/>
      <c r="I31" s="22"/>
      <c r="J31" s="22"/>
      <c r="K31" s="22"/>
      <c r="L31" s="22"/>
      <c r="M31" s="22"/>
      <c r="N31" s="22"/>
      <c r="O31" s="22"/>
      <c r="P31" s="22"/>
      <c r="Q31" s="27"/>
      <c r="R31" s="27"/>
    </row>
    <row r="32" spans="1:18" ht="18" customHeight="1" x14ac:dyDescent="0.45">
      <c r="A32" s="402" t="s">
        <v>189</v>
      </c>
      <c r="B32" s="402"/>
      <c r="C32" s="402"/>
      <c r="D32" s="402"/>
      <c r="E32" s="402"/>
      <c r="F32" s="402"/>
      <c r="G32" s="402"/>
      <c r="H32" s="402"/>
      <c r="I32" s="402"/>
      <c r="J32" s="402"/>
      <c r="K32" s="402"/>
      <c r="L32" s="402"/>
      <c r="M32" s="402"/>
      <c r="N32" s="402"/>
      <c r="O32" s="402"/>
      <c r="P32" s="402"/>
      <c r="Q32" s="402"/>
      <c r="R32" s="402"/>
    </row>
    <row r="33" spans="1:33" ht="8.1" customHeight="1" x14ac:dyDescent="0.45">
      <c r="A33" s="22"/>
      <c r="B33" s="22"/>
      <c r="C33" s="22"/>
      <c r="D33" s="22"/>
      <c r="E33" s="22"/>
      <c r="F33" s="22"/>
      <c r="G33" s="22"/>
      <c r="H33" s="22"/>
      <c r="I33" s="22"/>
      <c r="J33" s="22"/>
      <c r="K33" s="22"/>
      <c r="L33" s="22"/>
      <c r="M33" s="22"/>
      <c r="N33" s="22"/>
      <c r="O33" s="22"/>
      <c r="P33" s="22"/>
      <c r="Q33" s="27"/>
      <c r="R33" s="27"/>
    </row>
    <row r="34" spans="1:33" ht="26.1" customHeight="1" x14ac:dyDescent="0.45">
      <c r="A34" s="428" t="s">
        <v>245</v>
      </c>
      <c r="B34" s="428"/>
      <c r="C34" s="428"/>
      <c r="D34" s="428"/>
      <c r="E34" s="428"/>
      <c r="F34" s="395" t="str">
        <f>'2-Agenda Assembly Protrait'!B439</f>
        <v>(Traffic Control Company Name Here)</v>
      </c>
      <c r="G34" s="396"/>
      <c r="H34" s="396"/>
      <c r="I34" s="396"/>
      <c r="J34" s="396"/>
      <c r="K34" s="396"/>
      <c r="L34" s="396"/>
      <c r="M34" s="397"/>
      <c r="N34" s="397"/>
      <c r="O34" s="397"/>
      <c r="P34" s="397"/>
      <c r="Q34" s="397"/>
      <c r="R34" s="398"/>
    </row>
    <row r="35" spans="1:33" ht="50.1" customHeight="1" x14ac:dyDescent="0.45">
      <c r="A35" s="387" t="s">
        <v>31</v>
      </c>
      <c r="B35" s="387"/>
      <c r="C35" s="450">
        <f>'2-Agenda Assembly Protrait'!C440</f>
        <v>0</v>
      </c>
      <c r="D35" s="451"/>
      <c r="E35" s="451"/>
      <c r="F35" s="451"/>
      <c r="G35" s="451"/>
      <c r="H35" s="451"/>
      <c r="I35" s="451"/>
      <c r="J35" s="451"/>
      <c r="K35" s="451"/>
      <c r="L35" s="452"/>
      <c r="M35" s="453" t="s">
        <v>240</v>
      </c>
      <c r="N35" s="453"/>
      <c r="O35" s="447">
        <f>'2-Agenda Assembly Protrait'!H440</f>
        <v>0</v>
      </c>
      <c r="P35" s="448"/>
      <c r="Q35" s="448"/>
      <c r="R35" s="449"/>
    </row>
    <row r="36" spans="1:33" ht="18" customHeight="1" x14ac:dyDescent="0.45">
      <c r="A36" s="27"/>
      <c r="B36" s="27"/>
      <c r="C36" s="430" t="s">
        <v>17</v>
      </c>
      <c r="D36" s="430"/>
      <c r="E36" s="430"/>
      <c r="F36" s="430"/>
      <c r="G36" s="430"/>
      <c r="H36" s="430"/>
      <c r="I36" s="27"/>
      <c r="J36" s="27"/>
      <c r="K36" s="430" t="s">
        <v>190</v>
      </c>
      <c r="L36" s="430"/>
      <c r="M36" s="430"/>
      <c r="N36" s="430"/>
      <c r="O36" s="430"/>
      <c r="P36" s="430"/>
      <c r="Q36" s="27"/>
      <c r="R36" s="27"/>
      <c r="S36" s="30"/>
      <c r="T36" s="30"/>
      <c r="U36" s="30"/>
      <c r="V36" s="30"/>
      <c r="W36" s="30"/>
      <c r="X36" s="30"/>
      <c r="Y36" s="25"/>
      <c r="Z36" s="25"/>
      <c r="AA36" s="25"/>
      <c r="AB36" s="30"/>
      <c r="AC36" s="30"/>
      <c r="AD36" s="30"/>
      <c r="AE36" s="30"/>
      <c r="AF36" s="30"/>
      <c r="AG36" s="30"/>
    </row>
    <row r="37" spans="1:33" s="29" customFormat="1" ht="26.1" customHeight="1" x14ac:dyDescent="0.45">
      <c r="A37" s="441" t="s">
        <v>8</v>
      </c>
      <c r="B37" s="441"/>
      <c r="C37" s="431">
        <f>'2-Agenda Assembly Protrait'!C442</f>
        <v>0</v>
      </c>
      <c r="D37" s="432"/>
      <c r="E37" s="432"/>
      <c r="F37" s="432"/>
      <c r="G37" s="432"/>
      <c r="H37" s="433"/>
      <c r="J37" s="441" t="s">
        <v>8</v>
      </c>
      <c r="K37" s="441"/>
      <c r="L37" s="434"/>
      <c r="M37" s="435"/>
      <c r="N37" s="435"/>
      <c r="O37" s="435"/>
      <c r="P37" s="435"/>
      <c r="Q37" s="436"/>
      <c r="S37" s="19"/>
      <c r="T37" s="20"/>
      <c r="U37" s="23"/>
      <c r="V37" s="23"/>
      <c r="W37" s="23"/>
      <c r="X37" s="23"/>
      <c r="Y37" s="21"/>
      <c r="Z37" s="21"/>
      <c r="AA37" s="21"/>
      <c r="AB37" s="19"/>
      <c r="AC37" s="20"/>
      <c r="AD37" s="23"/>
      <c r="AE37" s="23"/>
      <c r="AF37" s="23"/>
      <c r="AG37" s="23"/>
    </row>
    <row r="38" spans="1:33" s="29" customFormat="1" ht="26.1" customHeight="1" x14ac:dyDescent="0.45">
      <c r="A38" s="388" t="s">
        <v>6</v>
      </c>
      <c r="B38" s="388"/>
      <c r="C38" s="431">
        <f>'2-Agenda Assembly Protrait'!C443</f>
        <v>0</v>
      </c>
      <c r="D38" s="432"/>
      <c r="E38" s="432"/>
      <c r="F38" s="432"/>
      <c r="G38" s="432"/>
      <c r="H38" s="433"/>
      <c r="J38" s="441" t="s">
        <v>6</v>
      </c>
      <c r="K38" s="441"/>
      <c r="L38" s="437"/>
      <c r="M38" s="435"/>
      <c r="N38" s="435"/>
      <c r="O38" s="435"/>
      <c r="P38" s="435"/>
      <c r="Q38" s="436"/>
      <c r="S38" s="19"/>
      <c r="T38" s="19"/>
      <c r="U38" s="23"/>
      <c r="V38" s="23"/>
      <c r="W38" s="23"/>
      <c r="X38" s="23"/>
      <c r="Y38" s="18"/>
      <c r="Z38" s="18"/>
      <c r="AA38" s="18"/>
      <c r="AB38" s="19"/>
      <c r="AC38" s="19"/>
      <c r="AD38" s="23"/>
      <c r="AE38" s="23"/>
      <c r="AF38" s="23"/>
      <c r="AG38" s="23"/>
    </row>
    <row r="39" spans="1:33" s="29" customFormat="1" ht="26.1" customHeight="1" x14ac:dyDescent="0.45">
      <c r="A39" s="388" t="s">
        <v>5</v>
      </c>
      <c r="B39" s="388"/>
      <c r="C39" s="438">
        <f>'2-Agenda Assembly Protrait'!H442</f>
        <v>0</v>
      </c>
      <c r="D39" s="439"/>
      <c r="E39" s="439"/>
      <c r="F39" s="439"/>
      <c r="G39" s="439"/>
      <c r="H39" s="440"/>
      <c r="J39" s="441" t="s">
        <v>5</v>
      </c>
      <c r="K39" s="441"/>
      <c r="L39" s="425"/>
      <c r="M39" s="426"/>
      <c r="N39" s="426"/>
      <c r="O39" s="426"/>
      <c r="P39" s="426"/>
      <c r="Q39" s="427"/>
      <c r="S39" s="19"/>
      <c r="T39" s="19"/>
      <c r="U39" s="23"/>
      <c r="V39" s="23"/>
      <c r="W39" s="23"/>
      <c r="X39" s="23"/>
      <c r="Y39" s="17"/>
      <c r="Z39" s="17"/>
      <c r="AA39" s="17"/>
      <c r="AB39" s="19"/>
      <c r="AC39" s="19"/>
      <c r="AD39" s="23"/>
      <c r="AE39" s="23"/>
      <c r="AF39" s="23"/>
      <c r="AG39" s="23"/>
    </row>
    <row r="40" spans="1:33" s="29" customFormat="1" ht="26.1" customHeight="1" x14ac:dyDescent="0.45">
      <c r="A40" s="403" t="s">
        <v>239</v>
      </c>
      <c r="B40" s="403"/>
      <c r="C40" s="438">
        <f>'2-Agenda Assembly Protrait'!H443</f>
        <v>0</v>
      </c>
      <c r="D40" s="439"/>
      <c r="E40" s="439"/>
      <c r="F40" s="439"/>
      <c r="G40" s="439"/>
      <c r="H40" s="440"/>
      <c r="J40" s="403" t="s">
        <v>239</v>
      </c>
      <c r="K40" s="403"/>
      <c r="L40" s="425"/>
      <c r="M40" s="426"/>
      <c r="N40" s="426"/>
      <c r="O40" s="426"/>
      <c r="P40" s="426"/>
      <c r="Q40" s="427"/>
      <c r="S40" s="31"/>
      <c r="T40" s="31"/>
      <c r="U40" s="22"/>
      <c r="V40" s="22"/>
      <c r="W40" s="22"/>
      <c r="X40" s="22"/>
      <c r="Y40" s="22"/>
      <c r="Z40" s="22"/>
      <c r="AA40" s="22"/>
      <c r="AB40" s="31"/>
      <c r="AC40" s="31"/>
      <c r="AD40" s="22"/>
      <c r="AE40" s="22"/>
      <c r="AF40" s="22"/>
      <c r="AG40" s="22"/>
    </row>
    <row r="41" spans="1:33" ht="11.65" customHeight="1" x14ac:dyDescent="0.45">
      <c r="A41" s="24"/>
      <c r="B41" s="24"/>
      <c r="C41" s="24"/>
      <c r="D41" s="24"/>
      <c r="E41" s="24"/>
      <c r="F41" s="24"/>
      <c r="G41" s="24"/>
      <c r="H41" s="24"/>
      <c r="I41" s="24"/>
      <c r="J41" s="24"/>
      <c r="K41" s="24"/>
      <c r="L41" s="24"/>
      <c r="M41" s="24"/>
      <c r="N41" s="24"/>
      <c r="O41" s="24"/>
      <c r="P41" s="24"/>
      <c r="Q41" s="27"/>
      <c r="R41" s="27"/>
    </row>
    <row r="42" spans="1:33" ht="15" customHeight="1" x14ac:dyDescent="0.45">
      <c r="A42" s="126" t="s">
        <v>246</v>
      </c>
      <c r="B42" s="412" t="s">
        <v>191</v>
      </c>
      <c r="C42" s="413"/>
      <c r="D42" s="413"/>
      <c r="E42" s="413"/>
      <c r="F42" s="12" t="s">
        <v>248</v>
      </c>
      <c r="G42" s="27"/>
      <c r="H42" s="12" t="s">
        <v>249</v>
      </c>
      <c r="I42" s="27"/>
      <c r="J42" s="27"/>
      <c r="K42" s="27"/>
      <c r="L42" s="12" t="s">
        <v>250</v>
      </c>
      <c r="M42" s="27"/>
      <c r="N42" s="27"/>
      <c r="O42" s="27"/>
      <c r="P42" s="27"/>
      <c r="Q42" s="12" t="s">
        <v>257</v>
      </c>
      <c r="R42" s="27"/>
    </row>
    <row r="43" spans="1:33" ht="15" customHeight="1" x14ac:dyDescent="0.45">
      <c r="A43" s="126"/>
      <c r="B43" s="412" t="s">
        <v>247</v>
      </c>
      <c r="C43" s="413"/>
      <c r="D43" s="413"/>
      <c r="E43" s="413"/>
      <c r="F43" s="12" t="s">
        <v>254</v>
      </c>
      <c r="G43" s="27"/>
      <c r="H43" s="27" t="s">
        <v>7</v>
      </c>
      <c r="I43" s="27"/>
      <c r="J43" s="27"/>
      <c r="K43" s="27"/>
      <c r="L43" s="12" t="s">
        <v>252</v>
      </c>
      <c r="M43" s="27"/>
      <c r="N43" s="27"/>
      <c r="O43" s="27"/>
      <c r="P43" s="27"/>
      <c r="Q43" s="12" t="s">
        <v>192</v>
      </c>
      <c r="R43" s="27"/>
    </row>
    <row r="44" spans="1:33" ht="15" customHeight="1" x14ac:dyDescent="0.45">
      <c r="A44" s="126"/>
      <c r="B44" s="412" t="s">
        <v>251</v>
      </c>
      <c r="C44" s="413"/>
      <c r="D44" s="413"/>
      <c r="E44" s="413"/>
      <c r="F44" s="12" t="s">
        <v>255</v>
      </c>
      <c r="G44" s="27"/>
      <c r="H44" s="12" t="s">
        <v>256</v>
      </c>
      <c r="I44" s="27"/>
      <c r="J44" s="27"/>
      <c r="K44" s="27"/>
      <c r="L44" s="12" t="s">
        <v>253</v>
      </c>
      <c r="M44" s="27"/>
      <c r="N44" s="27"/>
      <c r="O44" s="27"/>
      <c r="P44" s="27"/>
      <c r="Q44" s="12" t="s">
        <v>193</v>
      </c>
      <c r="R44" s="27"/>
      <c r="V44" s="12"/>
    </row>
    <row r="45" spans="1:33" ht="15" customHeight="1" x14ac:dyDescent="0.45">
      <c r="A45" s="7"/>
      <c r="C45" s="16"/>
      <c r="D45" s="16"/>
      <c r="E45" s="16"/>
      <c r="F45" s="24"/>
      <c r="G45" s="24"/>
      <c r="H45" s="24"/>
      <c r="V45" s="12"/>
    </row>
    <row r="46" spans="1:33" ht="15" customHeight="1" x14ac:dyDescent="0.45">
      <c r="A46" s="7"/>
      <c r="C46" s="16"/>
      <c r="D46" s="16"/>
      <c r="E46" s="16"/>
      <c r="F46" s="24"/>
      <c r="G46" s="24"/>
      <c r="H46" s="24"/>
      <c r="V46" s="12"/>
    </row>
    <row r="47" spans="1:33" ht="15" customHeight="1" x14ac:dyDescent="0.45">
      <c r="A47" s="7"/>
      <c r="F47" s="24"/>
      <c r="G47" s="24"/>
      <c r="H47" s="24"/>
      <c r="V47" s="12"/>
    </row>
    <row r="48" spans="1:33" ht="15" customHeight="1" x14ac:dyDescent="0.45">
      <c r="A48" s="7"/>
      <c r="C48" s="16"/>
      <c r="D48" s="16"/>
      <c r="E48" s="16"/>
      <c r="F48" s="24"/>
      <c r="G48" s="24"/>
      <c r="H48" s="24"/>
      <c r="V48" s="12"/>
    </row>
    <row r="49" spans="1:22" ht="15" customHeight="1" x14ac:dyDescent="0.45">
      <c r="A49" s="7"/>
      <c r="C49" s="16"/>
      <c r="D49" s="16"/>
      <c r="E49" s="16"/>
      <c r="H49" s="24"/>
      <c r="V49" s="12"/>
    </row>
    <row r="50" spans="1:22" x14ac:dyDescent="0.45">
      <c r="F50" s="24"/>
      <c r="G50" s="24"/>
      <c r="H50" s="24"/>
      <c r="V50" s="12"/>
    </row>
    <row r="51" spans="1:22" x14ac:dyDescent="0.45">
      <c r="F51" s="24"/>
      <c r="G51" s="24"/>
      <c r="H51" s="24"/>
      <c r="V51" s="12"/>
    </row>
    <row r="52" spans="1:22" x14ac:dyDescent="0.45">
      <c r="F52" s="24"/>
      <c r="G52" s="24"/>
      <c r="H52" s="24"/>
    </row>
    <row r="53" spans="1:22" ht="14.25" customHeight="1" x14ac:dyDescent="0.45">
      <c r="F53" s="28"/>
      <c r="G53" s="28"/>
      <c r="H53" s="28"/>
    </row>
    <row r="54" spans="1:22" x14ac:dyDescent="0.45">
      <c r="C54" s="12"/>
      <c r="D54" s="12"/>
      <c r="E54" s="12"/>
      <c r="F54" s="12"/>
      <c r="G54" s="12"/>
      <c r="H54" s="12"/>
      <c r="I54" s="12"/>
    </row>
    <row r="55" spans="1:22" x14ac:dyDescent="0.45">
      <c r="C55" s="12"/>
      <c r="D55" s="12"/>
      <c r="E55" s="12"/>
      <c r="F55" s="12"/>
      <c r="G55" s="12"/>
      <c r="H55" s="12"/>
      <c r="I55" s="12"/>
    </row>
    <row r="56" spans="1:22" x14ac:dyDescent="0.45">
      <c r="C56" s="12"/>
      <c r="D56" s="12"/>
      <c r="E56" s="12"/>
      <c r="F56" s="12"/>
      <c r="G56" s="12"/>
      <c r="H56" s="12"/>
      <c r="I56" s="12"/>
    </row>
    <row r="57" spans="1:22" x14ac:dyDescent="0.45">
      <c r="B57" s="12"/>
      <c r="C57" s="12"/>
      <c r="D57" s="12"/>
      <c r="E57" s="12"/>
      <c r="F57" s="12"/>
      <c r="G57" s="12"/>
      <c r="H57" s="12"/>
      <c r="I57" s="12"/>
    </row>
    <row r="58" spans="1:22" x14ac:dyDescent="0.45">
      <c r="B58" s="12"/>
      <c r="C58" s="12"/>
      <c r="D58" s="12"/>
      <c r="E58" s="12"/>
      <c r="F58" s="12"/>
      <c r="G58" s="12"/>
      <c r="H58" s="12"/>
      <c r="I58" s="12"/>
    </row>
    <row r="59" spans="1:22" x14ac:dyDescent="0.45">
      <c r="B59" s="12"/>
      <c r="C59" s="12"/>
      <c r="D59" s="12"/>
      <c r="E59" s="12"/>
      <c r="F59" s="12"/>
      <c r="G59" s="12"/>
      <c r="H59" s="12"/>
      <c r="I59" s="12"/>
    </row>
    <row r="60" spans="1:22" x14ac:dyDescent="0.45">
      <c r="B60" s="12"/>
      <c r="C60" s="12"/>
      <c r="D60" s="12"/>
      <c r="E60" s="12"/>
      <c r="F60" s="12"/>
      <c r="G60" s="12"/>
      <c r="H60" s="12"/>
      <c r="I60" s="12"/>
    </row>
    <row r="61" spans="1:22" x14ac:dyDescent="0.45">
      <c r="B61" s="12"/>
      <c r="C61" s="12"/>
      <c r="D61" s="12"/>
      <c r="E61" s="12"/>
      <c r="F61" s="12"/>
      <c r="G61" s="12"/>
      <c r="H61" s="12"/>
      <c r="I61" s="12"/>
    </row>
    <row r="62" spans="1:22" x14ac:dyDescent="0.45">
      <c r="B62" s="12"/>
      <c r="C62" s="12"/>
      <c r="D62" s="12"/>
      <c r="E62" s="12"/>
      <c r="F62" s="12"/>
      <c r="G62" s="12"/>
      <c r="H62" s="12"/>
      <c r="I62" s="12"/>
    </row>
    <row r="63" spans="1:22" x14ac:dyDescent="0.45">
      <c r="B63" s="12"/>
      <c r="C63" s="12"/>
      <c r="D63" s="12"/>
      <c r="E63" s="12"/>
      <c r="F63" s="12"/>
      <c r="G63" s="12"/>
      <c r="H63" s="12"/>
      <c r="I63" s="12"/>
    </row>
    <row r="64" spans="1:22" x14ac:dyDescent="0.45">
      <c r="B64" s="12"/>
      <c r="C64" s="12"/>
      <c r="D64" s="12"/>
      <c r="E64" s="12"/>
      <c r="F64" s="12"/>
      <c r="G64" s="12"/>
      <c r="H64" s="12"/>
      <c r="I64" s="12"/>
    </row>
    <row r="65" spans="2:9" x14ac:dyDescent="0.45">
      <c r="B65" s="12"/>
      <c r="C65" s="12"/>
      <c r="D65" s="12"/>
      <c r="E65" s="12"/>
      <c r="F65" s="12"/>
      <c r="G65" s="12"/>
      <c r="H65" s="12"/>
      <c r="I65" s="12"/>
    </row>
  </sheetData>
  <sheetProtection algorithmName="SHA-512" hashValue="BrC4KrHnFUkw3HMkhep+xTMp6zzh/T+VhfKdUyk963/vqHjLtyyrdL+53SeH+c0XCqoD0LKwVxfBkqnBrN4Tsw==" saltValue="J7JFYrsTizOPk0wSu2BNXw==" spinCount="100000" sheet="1" formatCells="0" autoFilter="0"/>
  <mergeCells count="100">
    <mergeCell ref="G2:R2"/>
    <mergeCell ref="O27:R27"/>
    <mergeCell ref="A25:B25"/>
    <mergeCell ref="G20:H20"/>
    <mergeCell ref="M19:N19"/>
    <mergeCell ref="M20:N20"/>
    <mergeCell ref="C25:L25"/>
    <mergeCell ref="M25:N25"/>
    <mergeCell ref="M27:N27"/>
    <mergeCell ref="A26:F26"/>
    <mergeCell ref="G26:L26"/>
    <mergeCell ref="M18:N18"/>
    <mergeCell ref="O18:R18"/>
    <mergeCell ref="M17:R17"/>
    <mergeCell ref="A19:B19"/>
    <mergeCell ref="A20:B20"/>
    <mergeCell ref="C30:F30"/>
    <mergeCell ref="G30:H30"/>
    <mergeCell ref="M30:N30"/>
    <mergeCell ref="O35:R35"/>
    <mergeCell ref="C35:L35"/>
    <mergeCell ref="M35:N35"/>
    <mergeCell ref="J39:K39"/>
    <mergeCell ref="J40:K40"/>
    <mergeCell ref="C36:H36"/>
    <mergeCell ref="A37:B37"/>
    <mergeCell ref="A38:B38"/>
    <mergeCell ref="A39:B39"/>
    <mergeCell ref="C19:F19"/>
    <mergeCell ref="C20:F20"/>
    <mergeCell ref="A17:F17"/>
    <mergeCell ref="G17:L17"/>
    <mergeCell ref="A18:B18"/>
    <mergeCell ref="C18:F18"/>
    <mergeCell ref="G18:H18"/>
    <mergeCell ref="I18:L18"/>
    <mergeCell ref="O25:R25"/>
    <mergeCell ref="A34:E34"/>
    <mergeCell ref="B44:E44"/>
    <mergeCell ref="A32:R32"/>
    <mergeCell ref="M26:R26"/>
    <mergeCell ref="A40:B40"/>
    <mergeCell ref="K36:P36"/>
    <mergeCell ref="L40:Q40"/>
    <mergeCell ref="C37:H37"/>
    <mergeCell ref="C38:H38"/>
    <mergeCell ref="L37:Q37"/>
    <mergeCell ref="L38:Q38"/>
    <mergeCell ref="C39:H39"/>
    <mergeCell ref="C40:H40"/>
    <mergeCell ref="J37:K37"/>
    <mergeCell ref="J38:K38"/>
    <mergeCell ref="A2:C2"/>
    <mergeCell ref="D2:F2"/>
    <mergeCell ref="B42:E42"/>
    <mergeCell ref="B43:E43"/>
    <mergeCell ref="A4:C4"/>
    <mergeCell ref="D4:G4"/>
    <mergeCell ref="A6:C6"/>
    <mergeCell ref="D13:G13"/>
    <mergeCell ref="A15:R15"/>
    <mergeCell ref="N4:Q4"/>
    <mergeCell ref="I19:L19"/>
    <mergeCell ref="I20:L20"/>
    <mergeCell ref="O30:R30"/>
    <mergeCell ref="A27:B27"/>
    <mergeCell ref="C27:F27"/>
    <mergeCell ref="L39:Q39"/>
    <mergeCell ref="G27:H27"/>
    <mergeCell ref="I27:L27"/>
    <mergeCell ref="A1:R1"/>
    <mergeCell ref="A23:R23"/>
    <mergeCell ref="A21:B21"/>
    <mergeCell ref="C21:F21"/>
    <mergeCell ref="I21:L21"/>
    <mergeCell ref="O21:R21"/>
    <mergeCell ref="G21:H21"/>
    <mergeCell ref="M21:N21"/>
    <mergeCell ref="A10:R10"/>
    <mergeCell ref="A7:R7"/>
    <mergeCell ref="L13:O13"/>
    <mergeCell ref="O19:R19"/>
    <mergeCell ref="O20:R20"/>
    <mergeCell ref="G19:H19"/>
    <mergeCell ref="A35:B35"/>
    <mergeCell ref="G28:H28"/>
    <mergeCell ref="I28:L28"/>
    <mergeCell ref="M28:N28"/>
    <mergeCell ref="A28:B28"/>
    <mergeCell ref="C28:F28"/>
    <mergeCell ref="I30:L30"/>
    <mergeCell ref="F34:R34"/>
    <mergeCell ref="O28:R28"/>
    <mergeCell ref="A29:B29"/>
    <mergeCell ref="C29:F29"/>
    <mergeCell ref="G29:H29"/>
    <mergeCell ref="I29:L29"/>
    <mergeCell ref="M29:N29"/>
    <mergeCell ref="O29:R29"/>
    <mergeCell ref="A30:B30"/>
  </mergeCells>
  <printOptions horizontalCentered="1"/>
  <pageMargins left="0.2" right="0.2" top="0.25" bottom="0.5" header="0.3" footer="0.3"/>
  <pageSetup scale="76" orientation="portrait" r:id="rId1"/>
  <headerFooter>
    <oddFooter>&amp;L&amp;9v10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6"/>
  <sheetViews>
    <sheetView view="pageBreakPreview" zoomScale="50" zoomScaleNormal="100" zoomScaleSheetLayoutView="50" workbookViewId="0">
      <selection activeCell="D6" sqref="D6"/>
    </sheetView>
  </sheetViews>
  <sheetFormatPr defaultRowHeight="14.25" x14ac:dyDescent="0.45"/>
  <cols>
    <col min="1" max="1" width="39.265625" customWidth="1"/>
    <col min="2" max="2" width="80.73046875" customWidth="1"/>
    <col min="3" max="3" width="16.73046875" customWidth="1"/>
    <col min="4" max="4" width="80.73046875" customWidth="1"/>
    <col min="5" max="5" width="6.73046875" customWidth="1"/>
    <col min="6" max="6" width="12.86328125" customWidth="1"/>
    <col min="7" max="9" width="13.86328125" customWidth="1"/>
  </cols>
  <sheetData>
    <row r="1" spans="1:5" ht="180" customHeight="1" thickTop="1" x14ac:dyDescent="0.45">
      <c r="A1" s="459" t="s">
        <v>113</v>
      </c>
      <c r="B1" s="460"/>
      <c r="C1" s="460"/>
      <c r="D1" s="460"/>
      <c r="E1" s="461"/>
    </row>
    <row r="2" spans="1:5" ht="140.1" customHeight="1" thickBot="1" x14ac:dyDescent="0.5">
      <c r="A2" s="50" t="str">
        <f>'2-Agenda Assembly Protrait'!B61</f>
        <v>Physician</v>
      </c>
      <c r="B2" s="51">
        <f>'2-Agenda Assembly Protrait'!D61</f>
        <v>0</v>
      </c>
      <c r="C2" s="57" t="s">
        <v>209</v>
      </c>
      <c r="D2" s="51">
        <f>'2-Agenda Assembly Protrait'!H61</f>
        <v>0</v>
      </c>
      <c r="E2" s="52"/>
    </row>
    <row r="3" spans="1:5" ht="140.1" customHeight="1" thickBot="1" x14ac:dyDescent="0.5">
      <c r="A3" s="50" t="str">
        <f>'2-Agenda Assembly Protrait'!B62</f>
        <v>Hospital</v>
      </c>
      <c r="B3" s="51">
        <f>'2-Agenda Assembly Protrait'!D62</f>
        <v>0</v>
      </c>
      <c r="C3" s="57" t="s">
        <v>209</v>
      </c>
      <c r="D3" s="51">
        <f>'2-Agenda Assembly Protrait'!H62</f>
        <v>0</v>
      </c>
      <c r="E3" s="52"/>
    </row>
    <row r="4" spans="1:5" ht="140.1" customHeight="1" thickBot="1" x14ac:dyDescent="0.5">
      <c r="A4" s="50" t="str">
        <f>'2-Agenda Assembly Protrait'!B63</f>
        <v>Ambulance</v>
      </c>
      <c r="B4" s="51">
        <f>'2-Agenda Assembly Protrait'!D63</f>
        <v>0</v>
      </c>
      <c r="C4" s="57" t="s">
        <v>209</v>
      </c>
      <c r="D4" s="51">
        <f>'2-Agenda Assembly Protrait'!H63</f>
        <v>0</v>
      </c>
      <c r="E4" s="52"/>
    </row>
    <row r="5" spans="1:5" ht="140.1" customHeight="1" thickBot="1" x14ac:dyDescent="0.5">
      <c r="A5" s="50" t="str">
        <f>'2-Agenda Assembly Protrait'!B64</f>
        <v>Fire</v>
      </c>
      <c r="B5" s="51">
        <f>'2-Agenda Assembly Protrait'!D64</f>
        <v>0</v>
      </c>
      <c r="C5" s="57" t="s">
        <v>209</v>
      </c>
      <c r="D5" s="51">
        <f>'2-Agenda Assembly Protrait'!H64</f>
        <v>0</v>
      </c>
      <c r="E5" s="52"/>
    </row>
    <row r="6" spans="1:5" ht="140.1" customHeight="1" thickBot="1" x14ac:dyDescent="0.5">
      <c r="A6" s="50" t="str">
        <f>'2-Agenda Assembly Protrait'!B65</f>
        <v>Police</v>
      </c>
      <c r="B6" s="51">
        <f>'2-Agenda Assembly Protrait'!D65</f>
        <v>0</v>
      </c>
      <c r="C6" s="57" t="s">
        <v>209</v>
      </c>
      <c r="D6" s="51">
        <f>'2-Agenda Assembly Protrait'!H65</f>
        <v>0</v>
      </c>
      <c r="E6" s="52"/>
    </row>
    <row r="7" spans="1:5" ht="15" customHeight="1" thickBot="1" x14ac:dyDescent="0.85">
      <c r="A7" s="53"/>
      <c r="B7" s="26"/>
      <c r="C7" s="54"/>
      <c r="D7" s="26"/>
      <c r="E7" s="55"/>
    </row>
    <row r="8" spans="1:5" ht="15" customHeight="1" thickTop="1" x14ac:dyDescent="0.45">
      <c r="A8" s="56"/>
      <c r="B8" s="56"/>
      <c r="C8" s="56"/>
      <c r="D8" s="462" t="s">
        <v>278</v>
      </c>
      <c r="E8" s="462"/>
    </row>
    <row r="9" spans="1:5" ht="15" customHeight="1" x14ac:dyDescent="0.45"/>
    <row r="10" spans="1:5" ht="15" customHeight="1" x14ac:dyDescent="0.45"/>
    <row r="11" spans="1:5" ht="15" customHeight="1" x14ac:dyDescent="0.45"/>
    <row r="16" spans="1:5" ht="15" customHeight="1" x14ac:dyDescent="0.45"/>
  </sheetData>
  <sheetProtection algorithmName="SHA-512" hashValue="YfApmTquDbrQfXG6zvuqCDAdp2m9jhT6Vp9lbAuZeFIpwY1948pU7M2sAVZO+Iz4ioGAqyqg2Da8+6Ntw8Squw==" saltValue="qsd3cf8ySrENzPjea5xNoQ==" spinCount="100000" sheet="1" objects="1" scenarios="1" formatCells="0"/>
  <mergeCells count="2">
    <mergeCell ref="A1:E1"/>
    <mergeCell ref="D8:E8"/>
  </mergeCells>
  <printOptions horizontalCentered="1" verticalCentered="1"/>
  <pageMargins left="0.25" right="0.25" top="0.25" bottom="0.25" header="0" footer="0"/>
  <pageSetup scale="60" fitToHeight="0"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F77"/>
  <sheetViews>
    <sheetView view="pageBreakPreview" topLeftCell="A67" zoomScaleNormal="100" zoomScaleSheetLayoutView="100" zoomScalePageLayoutView="80" workbookViewId="0">
      <selection activeCell="F9" sqref="F9"/>
    </sheetView>
  </sheetViews>
  <sheetFormatPr defaultColWidth="9" defaultRowHeight="14.25" x14ac:dyDescent="0.45"/>
  <cols>
    <col min="1" max="1" width="9" style="156"/>
    <col min="2" max="2" width="10.59765625" style="94" customWidth="1"/>
    <col min="3" max="3" width="70.59765625" style="27" customWidth="1"/>
    <col min="4" max="5" width="20.59765625" style="94" customWidth="1"/>
    <col min="6" max="6" width="10.59765625" style="94" customWidth="1"/>
    <col min="7" max="16384" width="9" style="27"/>
  </cols>
  <sheetData>
    <row r="1" spans="1:6" ht="24" customHeight="1" x14ac:dyDescent="0.45">
      <c r="A1" s="155" t="s">
        <v>197</v>
      </c>
      <c r="B1" s="208">
        <f>'2-Agenda Assembly Protrait'!B50</f>
        <v>0</v>
      </c>
      <c r="C1" s="208"/>
      <c r="D1" s="208"/>
      <c r="E1" s="465">
        <f>'2-Agenda Assembly Protrait'!B48</f>
        <v>0</v>
      </c>
      <c r="F1" s="465"/>
    </row>
    <row r="2" spans="1:6" ht="22.15" customHeight="1" x14ac:dyDescent="0.45">
      <c r="A2" s="85" t="s">
        <v>172</v>
      </c>
      <c r="B2" s="463" t="s">
        <v>35</v>
      </c>
      <c r="C2" s="464"/>
      <c r="D2" s="180" t="s">
        <v>313</v>
      </c>
      <c r="E2" s="180" t="s">
        <v>126</v>
      </c>
      <c r="F2" s="180" t="s">
        <v>127</v>
      </c>
    </row>
    <row r="3" spans="1:6" ht="36" customHeight="1" x14ac:dyDescent="0.45">
      <c r="A3" s="85" t="str">
        <f>'2-Agenda Assembly Protrait'!A129</f>
        <v>YES</v>
      </c>
      <c r="B3" s="120" t="s">
        <v>177</v>
      </c>
      <c r="C3" s="149" t="s">
        <v>71</v>
      </c>
      <c r="D3" s="132" t="s">
        <v>621</v>
      </c>
      <c r="E3" s="132" t="s">
        <v>139</v>
      </c>
      <c r="F3" s="150">
        <f>'2-Agenda Assembly Protrait'!J129</f>
        <v>0</v>
      </c>
    </row>
    <row r="4" spans="1:6" ht="36" customHeight="1" x14ac:dyDescent="0.45">
      <c r="A4" s="85" t="str">
        <f>'2-Agenda Assembly Protrait'!A130</f>
        <v>YES</v>
      </c>
      <c r="B4" s="120" t="s">
        <v>131</v>
      </c>
      <c r="C4" s="149" t="s">
        <v>489</v>
      </c>
      <c r="D4" s="132" t="s">
        <v>620</v>
      </c>
      <c r="E4" s="137" t="s">
        <v>575</v>
      </c>
      <c r="F4" s="151">
        <f>'2-Agenda Assembly Protrait'!J130</f>
        <v>0</v>
      </c>
    </row>
    <row r="5" spans="1:6" ht="36" customHeight="1" x14ac:dyDescent="0.45">
      <c r="A5" s="85" t="str">
        <f>'2-Agenda Assembly Protrait'!A140</f>
        <v>ALL</v>
      </c>
      <c r="B5" s="147" t="s">
        <v>407</v>
      </c>
      <c r="C5" s="129" t="s">
        <v>619</v>
      </c>
      <c r="D5" s="132" t="s">
        <v>99</v>
      </c>
      <c r="E5" s="137" t="s">
        <v>618</v>
      </c>
      <c r="F5" s="151">
        <f>'2-Agenda Assembly Protrait'!J140</f>
        <v>0</v>
      </c>
    </row>
    <row r="6" spans="1:6" ht="36" customHeight="1" x14ac:dyDescent="0.45">
      <c r="A6" s="85" t="str">
        <f>'2-Agenda Assembly Protrait'!A141</f>
        <v>ALL</v>
      </c>
      <c r="B6" s="147" t="s">
        <v>408</v>
      </c>
      <c r="C6" s="129" t="s">
        <v>285</v>
      </c>
      <c r="D6" s="132" t="s">
        <v>100</v>
      </c>
      <c r="E6" s="137" t="s">
        <v>617</v>
      </c>
      <c r="F6" s="151">
        <f>'2-Agenda Assembly Protrait'!J141</f>
        <v>0</v>
      </c>
    </row>
    <row r="7" spans="1:6" ht="36" customHeight="1" x14ac:dyDescent="0.45">
      <c r="A7" s="85" t="str">
        <f>'2-Agenda Assembly Protrait'!A142</f>
        <v>ALL</v>
      </c>
      <c r="B7" s="147" t="s">
        <v>409</v>
      </c>
      <c r="C7" s="129" t="s">
        <v>194</v>
      </c>
      <c r="D7" s="132" t="s">
        <v>100</v>
      </c>
      <c r="E7" s="137" t="s">
        <v>617</v>
      </c>
      <c r="F7" s="151">
        <f>'2-Agenda Assembly Protrait'!J142</f>
        <v>0</v>
      </c>
    </row>
    <row r="8" spans="1:6" ht="36" customHeight="1" x14ac:dyDescent="0.45">
      <c r="A8" s="85" t="str">
        <f>'2-Agenda Assembly Protrait'!A155</f>
        <v>ALL</v>
      </c>
      <c r="B8" s="120" t="s">
        <v>410</v>
      </c>
      <c r="C8" s="129" t="s">
        <v>585</v>
      </c>
      <c r="D8" s="132" t="s">
        <v>225</v>
      </c>
      <c r="E8" s="132" t="s">
        <v>581</v>
      </c>
      <c r="F8" s="152">
        <f>'2-Agenda Assembly Protrait'!J155</f>
        <v>0</v>
      </c>
    </row>
    <row r="9" spans="1:6" ht="36" customHeight="1" x14ac:dyDescent="0.45">
      <c r="A9" s="85" t="str">
        <f>'2-Agenda Assembly Protrait'!A156</f>
        <v>ALL</v>
      </c>
      <c r="B9" s="120" t="s">
        <v>411</v>
      </c>
      <c r="C9" s="129" t="s">
        <v>513</v>
      </c>
      <c r="D9" s="132" t="s">
        <v>128</v>
      </c>
      <c r="E9" s="132" t="s">
        <v>582</v>
      </c>
      <c r="F9" s="152">
        <f>'2-Agenda Assembly Protrait'!J156</f>
        <v>0</v>
      </c>
    </row>
    <row r="10" spans="1:6" ht="36" customHeight="1" x14ac:dyDescent="0.45">
      <c r="A10" s="85" t="str">
        <f>'2-Agenda Assembly Protrait'!A157</f>
        <v>ALL</v>
      </c>
      <c r="B10" s="120" t="s">
        <v>412</v>
      </c>
      <c r="C10" s="129" t="s">
        <v>584</v>
      </c>
      <c r="D10" s="132" t="s">
        <v>498</v>
      </c>
      <c r="E10" s="132" t="s">
        <v>583</v>
      </c>
      <c r="F10" s="152">
        <f>'2-Agenda Assembly Protrait'!J157</f>
        <v>0</v>
      </c>
    </row>
    <row r="11" spans="1:6" ht="36" customHeight="1" x14ac:dyDescent="0.45">
      <c r="A11" s="85" t="str">
        <f>'2-Agenda Assembly Protrait'!A158</f>
        <v>ALL</v>
      </c>
      <c r="B11" s="120" t="s">
        <v>413</v>
      </c>
      <c r="C11" s="129" t="s">
        <v>495</v>
      </c>
      <c r="D11" s="132" t="s">
        <v>499</v>
      </c>
      <c r="E11" s="137" t="s">
        <v>574</v>
      </c>
      <c r="F11" s="152">
        <f>'2-Agenda Assembly Protrait'!J158</f>
        <v>0</v>
      </c>
    </row>
    <row r="12" spans="1:6" ht="36" customHeight="1" x14ac:dyDescent="0.45">
      <c r="A12" s="85" t="str">
        <f>'2-Agenda Assembly Protrait'!A159</f>
        <v>ALL</v>
      </c>
      <c r="B12" s="120" t="s">
        <v>414</v>
      </c>
      <c r="C12" s="129" t="s">
        <v>406</v>
      </c>
      <c r="D12" s="132" t="s">
        <v>129</v>
      </c>
      <c r="E12" s="132" t="s">
        <v>291</v>
      </c>
      <c r="F12" s="152">
        <f>'2-Agenda Assembly Protrait'!J159</f>
        <v>0</v>
      </c>
    </row>
    <row r="13" spans="1:6" ht="36" customHeight="1" x14ac:dyDescent="0.45">
      <c r="A13" s="85" t="str">
        <f>'2-Agenda Assembly Protrait'!A171</f>
        <v>YES</v>
      </c>
      <c r="B13" s="120" t="s">
        <v>415</v>
      </c>
      <c r="C13" s="129" t="s">
        <v>42</v>
      </c>
      <c r="D13" s="132" t="s">
        <v>497</v>
      </c>
      <c r="E13" s="132" t="s">
        <v>315</v>
      </c>
      <c r="F13" s="152">
        <f>'2-Agenda Assembly Protrait'!J171</f>
        <v>0</v>
      </c>
    </row>
    <row r="14" spans="1:6" ht="36" customHeight="1" x14ac:dyDescent="0.45">
      <c r="A14" s="85" t="str">
        <f>'2-Agenda Assembly Protrait'!A172</f>
        <v>YES</v>
      </c>
      <c r="B14" s="120" t="s">
        <v>416</v>
      </c>
      <c r="C14" s="129" t="s">
        <v>41</v>
      </c>
      <c r="D14" s="132">
        <v>109.01</v>
      </c>
      <c r="E14" s="132" t="s">
        <v>315</v>
      </c>
      <c r="F14" s="152">
        <f>'2-Agenda Assembly Protrait'!J172</f>
        <v>0</v>
      </c>
    </row>
    <row r="15" spans="1:6" ht="36" customHeight="1" x14ac:dyDescent="0.45">
      <c r="A15" s="85" t="str">
        <f>'2-Agenda Assembly Protrait'!A210</f>
        <v>YES</v>
      </c>
      <c r="B15" s="120" t="s">
        <v>132</v>
      </c>
      <c r="C15" s="129" t="s">
        <v>579</v>
      </c>
      <c r="D15" s="132">
        <v>108.01</v>
      </c>
      <c r="E15" s="137" t="s">
        <v>514</v>
      </c>
      <c r="F15" s="152">
        <f>'2-Agenda Assembly Protrait'!J210</f>
        <v>0</v>
      </c>
    </row>
    <row r="16" spans="1:6" ht="36" customHeight="1" x14ac:dyDescent="0.45">
      <c r="A16" s="85" t="str">
        <f>'2-Agenda Assembly Protrait'!A211</f>
        <v>YES</v>
      </c>
      <c r="B16" s="118" t="s">
        <v>551</v>
      </c>
      <c r="C16" s="115" t="s">
        <v>196</v>
      </c>
      <c r="D16" s="133" t="s">
        <v>312</v>
      </c>
      <c r="E16" s="133" t="s">
        <v>314</v>
      </c>
      <c r="F16" s="152">
        <f>'2-Agenda Assembly Protrait'!J211</f>
        <v>0</v>
      </c>
    </row>
    <row r="17" spans="1:6" ht="50.1" customHeight="1" x14ac:dyDescent="0.45">
      <c r="A17" s="85" t="str">
        <f>'2-Agenda Assembly Protrait'!A212</f>
        <v>YES</v>
      </c>
      <c r="B17" s="134" t="s">
        <v>133</v>
      </c>
      <c r="C17" s="130" t="s">
        <v>599</v>
      </c>
      <c r="D17" s="134" t="s">
        <v>311</v>
      </c>
      <c r="E17" s="134" t="s">
        <v>207</v>
      </c>
      <c r="F17" s="152">
        <f>'2-Agenda Assembly Protrait'!J212</f>
        <v>0</v>
      </c>
    </row>
    <row r="18" spans="1:6" ht="36" customHeight="1" x14ac:dyDescent="0.45">
      <c r="A18" s="85" t="str">
        <f>'2-Agenda Assembly Protrait'!A213</f>
        <v>YES</v>
      </c>
      <c r="B18" s="134" t="s">
        <v>134</v>
      </c>
      <c r="C18" s="130" t="s">
        <v>605</v>
      </c>
      <c r="D18" s="134" t="s">
        <v>311</v>
      </c>
      <c r="E18" s="138" t="s">
        <v>573</v>
      </c>
      <c r="F18" s="152">
        <f>'2-Agenda Assembly Protrait'!J213</f>
        <v>0</v>
      </c>
    </row>
    <row r="19" spans="1:6" ht="36" customHeight="1" x14ac:dyDescent="0.45">
      <c r="A19" s="85" t="str">
        <f>'2-Agenda Assembly Protrait'!A214</f>
        <v>YES</v>
      </c>
      <c r="B19" s="134" t="s">
        <v>552</v>
      </c>
      <c r="C19" s="130" t="s">
        <v>606</v>
      </c>
      <c r="D19" s="135" t="s">
        <v>485</v>
      </c>
      <c r="E19" s="135" t="s">
        <v>491</v>
      </c>
      <c r="F19" s="152">
        <f>'2-Agenda Assembly Protrait'!J214</f>
        <v>0</v>
      </c>
    </row>
    <row r="20" spans="1:6" ht="36" customHeight="1" x14ac:dyDescent="0.45">
      <c r="A20" s="85" t="str">
        <f>'2-Agenda Assembly Protrait'!A215</f>
        <v>YES</v>
      </c>
      <c r="B20" s="134" t="s">
        <v>135</v>
      </c>
      <c r="C20" s="131" t="s">
        <v>519</v>
      </c>
      <c r="D20" s="135" t="s">
        <v>485</v>
      </c>
      <c r="E20" s="135" t="s">
        <v>515</v>
      </c>
      <c r="F20" s="152">
        <f>'2-Agenda Assembly Protrait'!J215</f>
        <v>0</v>
      </c>
    </row>
    <row r="21" spans="1:6" ht="36" customHeight="1" x14ac:dyDescent="0.45">
      <c r="A21" s="85" t="str">
        <f>'2-Agenda Assembly Protrait'!A216</f>
        <v>YES</v>
      </c>
      <c r="B21" s="134" t="s">
        <v>136</v>
      </c>
      <c r="C21" s="131" t="s">
        <v>578</v>
      </c>
      <c r="D21" s="135" t="s">
        <v>485</v>
      </c>
      <c r="E21" s="135" t="s">
        <v>496</v>
      </c>
      <c r="F21" s="152">
        <f>'2-Agenda Assembly Protrait'!J216</f>
        <v>0</v>
      </c>
    </row>
    <row r="22" spans="1:6" ht="36" customHeight="1" x14ac:dyDescent="0.45">
      <c r="A22" s="85" t="str">
        <f>'2-Agenda Assembly Protrait'!A217</f>
        <v>YES</v>
      </c>
      <c r="B22" s="140" t="s">
        <v>137</v>
      </c>
      <c r="C22" s="130" t="s">
        <v>589</v>
      </c>
      <c r="D22" s="135" t="s">
        <v>485</v>
      </c>
      <c r="E22" s="139" t="s">
        <v>316</v>
      </c>
      <c r="F22" s="152">
        <f>'2-Agenda Assembly Protrait'!J217</f>
        <v>0</v>
      </c>
    </row>
    <row r="23" spans="1:6" ht="36" customHeight="1" x14ac:dyDescent="0.45">
      <c r="A23" s="85" t="str">
        <f>'2-Agenda Assembly Protrait'!A218</f>
        <v>YES</v>
      </c>
      <c r="B23" s="140" t="s">
        <v>138</v>
      </c>
      <c r="C23" s="130" t="s">
        <v>569</v>
      </c>
      <c r="D23" s="136" t="s">
        <v>486</v>
      </c>
      <c r="E23" s="139" t="s">
        <v>518</v>
      </c>
      <c r="F23" s="152">
        <f>'2-Agenda Assembly Protrait'!J218</f>
        <v>0</v>
      </c>
    </row>
    <row r="24" spans="1:6" ht="36" customHeight="1" x14ac:dyDescent="0.45">
      <c r="A24" s="85" t="str">
        <f>'2-Agenda Assembly Protrait'!A219</f>
        <v>YES</v>
      </c>
      <c r="B24" s="140" t="s">
        <v>417</v>
      </c>
      <c r="C24" s="130" t="s">
        <v>577</v>
      </c>
      <c r="D24" s="136" t="s">
        <v>487</v>
      </c>
      <c r="E24" s="139" t="s">
        <v>518</v>
      </c>
      <c r="F24" s="152">
        <f>'2-Agenda Assembly Protrait'!J219</f>
        <v>0</v>
      </c>
    </row>
    <row r="25" spans="1:6" ht="36" customHeight="1" x14ac:dyDescent="0.45">
      <c r="A25" s="85" t="str">
        <f>'2-Agenda Assembly Protrait'!A220</f>
        <v>YES</v>
      </c>
      <c r="B25" s="134" t="s">
        <v>419</v>
      </c>
      <c r="C25" s="130" t="s">
        <v>576</v>
      </c>
      <c r="D25" s="136" t="s">
        <v>487</v>
      </c>
      <c r="E25" s="135" t="s">
        <v>118</v>
      </c>
      <c r="F25" s="152">
        <f>'2-Agenda Assembly Protrait'!J220</f>
        <v>0</v>
      </c>
    </row>
    <row r="26" spans="1:6" ht="36" customHeight="1" x14ac:dyDescent="0.45">
      <c r="A26" s="85" t="str">
        <f>'2-Agenda Assembly Protrait'!A221</f>
        <v>YES</v>
      </c>
      <c r="B26" s="140" t="s">
        <v>418</v>
      </c>
      <c r="C26" s="131" t="s">
        <v>570</v>
      </c>
      <c r="D26" s="136" t="s">
        <v>487</v>
      </c>
      <c r="E26" s="139" t="s">
        <v>490</v>
      </c>
      <c r="F26" s="152">
        <f>'2-Agenda Assembly Protrait'!J221</f>
        <v>0</v>
      </c>
    </row>
    <row r="27" spans="1:6" ht="36" customHeight="1" x14ac:dyDescent="0.45">
      <c r="A27" s="85" t="str">
        <f>'2-Agenda Assembly Protrait'!A251</f>
        <v>YES</v>
      </c>
      <c r="B27" s="120" t="s">
        <v>143</v>
      </c>
      <c r="C27" s="129" t="s">
        <v>39</v>
      </c>
      <c r="D27" s="132" t="s">
        <v>120</v>
      </c>
      <c r="E27" s="132" t="s">
        <v>139</v>
      </c>
      <c r="F27" s="152">
        <f>'2-Agenda Assembly Protrait'!J251</f>
        <v>0</v>
      </c>
    </row>
    <row r="28" spans="1:6" ht="36" customHeight="1" x14ac:dyDescent="0.45">
      <c r="A28" s="85" t="str">
        <f>'2-Agenda Assembly Protrait'!A252</f>
        <v>YES</v>
      </c>
      <c r="B28" s="120" t="s">
        <v>144</v>
      </c>
      <c r="C28" s="129" t="s">
        <v>78</v>
      </c>
      <c r="D28" s="132" t="s">
        <v>119</v>
      </c>
      <c r="E28" s="132" t="s">
        <v>325</v>
      </c>
      <c r="F28" s="152">
        <f>'2-Agenda Assembly Protrait'!J252</f>
        <v>0</v>
      </c>
    </row>
    <row r="29" spans="1:6" ht="36" customHeight="1" x14ac:dyDescent="0.45">
      <c r="A29" s="85" t="str">
        <f>'2-Agenda Assembly Protrait'!A253</f>
        <v>YES</v>
      </c>
      <c r="B29" s="120" t="s">
        <v>145</v>
      </c>
      <c r="C29" s="129" t="s">
        <v>140</v>
      </c>
      <c r="D29" s="132" t="s">
        <v>141</v>
      </c>
      <c r="E29" s="132" t="s">
        <v>139</v>
      </c>
      <c r="F29" s="152">
        <f>'2-Agenda Assembly Protrait'!J253</f>
        <v>0</v>
      </c>
    </row>
    <row r="30" spans="1:6" ht="36" customHeight="1" x14ac:dyDescent="0.45">
      <c r="A30" s="85" t="str">
        <f>'2-Agenda Assembly Protrait'!A254</f>
        <v>YES</v>
      </c>
      <c r="B30" s="120" t="s">
        <v>146</v>
      </c>
      <c r="C30" s="129" t="s">
        <v>79</v>
      </c>
      <c r="D30" s="132" t="s">
        <v>104</v>
      </c>
      <c r="E30" s="141"/>
      <c r="F30" s="152">
        <f>'2-Agenda Assembly Protrait'!J254</f>
        <v>0</v>
      </c>
    </row>
    <row r="31" spans="1:6" ht="36" customHeight="1" x14ac:dyDescent="0.45">
      <c r="A31" s="85" t="str">
        <f>'2-Agenda Assembly Protrait'!A255</f>
        <v>YES</v>
      </c>
      <c r="B31" s="120" t="s">
        <v>148</v>
      </c>
      <c r="C31" s="129" t="s">
        <v>81</v>
      </c>
      <c r="D31" s="132" t="s">
        <v>103</v>
      </c>
      <c r="E31" s="141"/>
      <c r="F31" s="152">
        <f>'2-Agenda Assembly Protrait'!J255</f>
        <v>0</v>
      </c>
    </row>
    <row r="32" spans="1:6" ht="45.95" customHeight="1" x14ac:dyDescent="0.45">
      <c r="A32" s="85" t="str">
        <f>'2-Agenda Assembly Protrait'!A256</f>
        <v>YES</v>
      </c>
      <c r="B32" s="120" t="s">
        <v>420</v>
      </c>
      <c r="C32" s="129" t="s">
        <v>600</v>
      </c>
      <c r="D32" s="132" t="s">
        <v>179</v>
      </c>
      <c r="E32" s="132" t="s">
        <v>520</v>
      </c>
      <c r="F32" s="152">
        <f>'2-Agenda Assembly Protrait'!J256</f>
        <v>0</v>
      </c>
    </row>
    <row r="33" spans="1:6" ht="36" customHeight="1" x14ac:dyDescent="0.45">
      <c r="A33" s="85" t="str">
        <f>'2-Agenda Assembly Protrait'!A257</f>
        <v>YES</v>
      </c>
      <c r="B33" s="120" t="s">
        <v>421</v>
      </c>
      <c r="C33" s="129" t="s">
        <v>521</v>
      </c>
      <c r="D33" s="132" t="s">
        <v>180</v>
      </c>
      <c r="E33" s="141"/>
      <c r="F33" s="152">
        <f>'2-Agenda Assembly Protrait'!J257</f>
        <v>0</v>
      </c>
    </row>
    <row r="34" spans="1:6" ht="36" customHeight="1" x14ac:dyDescent="0.45">
      <c r="A34" s="85" t="str">
        <f>'2-Agenda Assembly Protrait'!A258</f>
        <v>YES</v>
      </c>
      <c r="B34" s="120" t="s">
        <v>422</v>
      </c>
      <c r="C34" s="129" t="s">
        <v>77</v>
      </c>
      <c r="D34" s="132" t="s">
        <v>101</v>
      </c>
      <c r="E34" s="141"/>
      <c r="F34" s="152">
        <f>'2-Agenda Assembly Protrait'!J258</f>
        <v>0</v>
      </c>
    </row>
    <row r="35" spans="1:6" ht="36" customHeight="1" x14ac:dyDescent="0.45">
      <c r="A35" s="85" t="str">
        <f>'2-Agenda Assembly Protrait'!A259</f>
        <v>YES</v>
      </c>
      <c r="B35" s="120" t="s">
        <v>423</v>
      </c>
      <c r="C35" s="129" t="s">
        <v>80</v>
      </c>
      <c r="D35" s="132" t="s">
        <v>102</v>
      </c>
      <c r="E35" s="141"/>
      <c r="F35" s="152">
        <f>'2-Agenda Assembly Protrait'!J259</f>
        <v>0</v>
      </c>
    </row>
    <row r="36" spans="1:6" ht="50.1" customHeight="1" x14ac:dyDescent="0.45">
      <c r="A36" s="85" t="str">
        <f>'2-Agenda Assembly Protrait'!A368</f>
        <v>YES</v>
      </c>
      <c r="B36" s="120" t="s">
        <v>157</v>
      </c>
      <c r="C36" s="142" t="s">
        <v>590</v>
      </c>
      <c r="D36" s="132">
        <v>106.01</v>
      </c>
      <c r="E36" s="132" t="s">
        <v>591</v>
      </c>
      <c r="F36" s="152">
        <f>'2-Agenda Assembly Protrait'!J368</f>
        <v>0</v>
      </c>
    </row>
    <row r="37" spans="1:6" ht="36" customHeight="1" x14ac:dyDescent="0.45">
      <c r="A37" s="85" t="str">
        <f>'2-Agenda Assembly Protrait'!A369</f>
        <v>YES</v>
      </c>
      <c r="B37" s="120" t="s">
        <v>98</v>
      </c>
      <c r="C37" s="129" t="s">
        <v>507</v>
      </c>
      <c r="D37" s="132" t="s">
        <v>121</v>
      </c>
      <c r="E37" s="132" t="s">
        <v>506</v>
      </c>
      <c r="F37" s="152">
        <f>'2-Agenda Assembly Protrait'!J369</f>
        <v>0</v>
      </c>
    </row>
    <row r="38" spans="1:6" ht="36" customHeight="1" x14ac:dyDescent="0.45">
      <c r="A38" s="85" t="str">
        <f>'2-Agenda Assembly Protrait'!A370</f>
        <v>YES</v>
      </c>
      <c r="B38" s="120" t="s">
        <v>424</v>
      </c>
      <c r="C38" s="129" t="s">
        <v>72</v>
      </c>
      <c r="D38" s="132">
        <v>624.02</v>
      </c>
      <c r="E38" s="132" t="s">
        <v>139</v>
      </c>
      <c r="F38" s="152">
        <f>'2-Agenda Assembly Protrait'!J370</f>
        <v>0</v>
      </c>
    </row>
    <row r="39" spans="1:6" ht="36" customHeight="1" x14ac:dyDescent="0.45">
      <c r="A39" s="85" t="str">
        <f>'2-Agenda Assembly Protrait'!A371</f>
        <v>YES</v>
      </c>
      <c r="B39" s="120" t="s">
        <v>425</v>
      </c>
      <c r="C39" s="129" t="s">
        <v>96</v>
      </c>
      <c r="D39" s="132">
        <v>510.02</v>
      </c>
      <c r="E39" s="132" t="s">
        <v>139</v>
      </c>
      <c r="F39" s="152">
        <f>'2-Agenda Assembly Protrait'!J371</f>
        <v>0</v>
      </c>
    </row>
    <row r="40" spans="1:6" ht="36" customHeight="1" x14ac:dyDescent="0.45">
      <c r="A40" s="85" t="str">
        <f>'2-Agenda Assembly Protrait'!A372</f>
        <v>YES</v>
      </c>
      <c r="B40" s="120" t="s">
        <v>426</v>
      </c>
      <c r="C40" s="129" t="s">
        <v>601</v>
      </c>
      <c r="D40" s="132" t="s">
        <v>500</v>
      </c>
      <c r="E40" s="132" t="s">
        <v>139</v>
      </c>
      <c r="F40" s="152">
        <f>'2-Agenda Assembly Protrait'!J372</f>
        <v>0</v>
      </c>
    </row>
    <row r="41" spans="1:6" ht="36" customHeight="1" x14ac:dyDescent="0.45">
      <c r="A41" s="85" t="str">
        <f>'2-Agenda Assembly Protrait'!A373</f>
        <v>YES</v>
      </c>
      <c r="B41" s="120" t="s">
        <v>427</v>
      </c>
      <c r="C41" s="129" t="s">
        <v>459</v>
      </c>
      <c r="D41" s="132" t="s">
        <v>123</v>
      </c>
      <c r="E41" s="132" t="s">
        <v>139</v>
      </c>
      <c r="F41" s="152">
        <f>'2-Agenda Assembly Protrait'!J373</f>
        <v>0</v>
      </c>
    </row>
    <row r="42" spans="1:6" ht="36" customHeight="1" x14ac:dyDescent="0.45">
      <c r="A42" s="85" t="str">
        <f>'2-Agenda Assembly Protrait'!A374</f>
        <v>YES</v>
      </c>
      <c r="B42" s="120" t="s">
        <v>428</v>
      </c>
      <c r="C42" s="129" t="s">
        <v>84</v>
      </c>
      <c r="D42" s="132">
        <v>601.04999999999995</v>
      </c>
      <c r="E42" s="132" t="s">
        <v>511</v>
      </c>
      <c r="F42" s="152">
        <f>'2-Agenda Assembly Protrait'!J374</f>
        <v>0</v>
      </c>
    </row>
    <row r="43" spans="1:6" ht="36" customHeight="1" x14ac:dyDescent="0.45">
      <c r="A43" s="85" t="str">
        <f>'2-Agenda Assembly Protrait'!A375</f>
        <v>YES</v>
      </c>
      <c r="B43" s="120" t="s">
        <v>429</v>
      </c>
      <c r="C43" s="129" t="s">
        <v>90</v>
      </c>
      <c r="D43" s="132" t="s">
        <v>501</v>
      </c>
      <c r="E43" s="132" t="s">
        <v>592</v>
      </c>
      <c r="F43" s="152">
        <f>'2-Agenda Assembly Protrait'!J375</f>
        <v>0</v>
      </c>
    </row>
    <row r="44" spans="1:6" ht="36" customHeight="1" x14ac:dyDescent="0.45">
      <c r="A44" s="85" t="str">
        <f>'2-Agenda Assembly Protrait'!A376</f>
        <v>YES</v>
      </c>
      <c r="B44" s="120" t="s">
        <v>430</v>
      </c>
      <c r="C44" s="129" t="s">
        <v>85</v>
      </c>
      <c r="D44" s="132" t="s">
        <v>501</v>
      </c>
      <c r="E44" s="132" t="s">
        <v>593</v>
      </c>
      <c r="F44" s="152">
        <f>'2-Agenda Assembly Protrait'!J376</f>
        <v>0</v>
      </c>
    </row>
    <row r="45" spans="1:6" ht="36" customHeight="1" x14ac:dyDescent="0.45">
      <c r="A45" s="85" t="str">
        <f>'2-Agenda Assembly Protrait'!A377</f>
        <v>YES</v>
      </c>
      <c r="B45" s="120" t="s">
        <v>431</v>
      </c>
      <c r="C45" s="129" t="s">
        <v>91</v>
      </c>
      <c r="D45" s="132" t="s">
        <v>107</v>
      </c>
      <c r="E45" s="132" t="s">
        <v>511</v>
      </c>
      <c r="F45" s="152">
        <f>'2-Agenda Assembly Protrait'!J377</f>
        <v>0</v>
      </c>
    </row>
    <row r="46" spans="1:6" ht="36" customHeight="1" x14ac:dyDescent="0.45">
      <c r="A46" s="85" t="str">
        <f>'2-Agenda Assembly Protrait'!A378</f>
        <v>YES</v>
      </c>
      <c r="B46" s="120" t="s">
        <v>432</v>
      </c>
      <c r="C46" s="129" t="s">
        <v>88</v>
      </c>
      <c r="D46" s="132" t="s">
        <v>106</v>
      </c>
      <c r="E46" s="132" t="s">
        <v>139</v>
      </c>
      <c r="F46" s="152">
        <f>'2-Agenda Assembly Protrait'!J378</f>
        <v>0</v>
      </c>
    </row>
    <row r="47" spans="1:6" ht="36" customHeight="1" x14ac:dyDescent="0.45">
      <c r="A47" s="85" t="str">
        <f>'2-Agenda Assembly Protrait'!A379</f>
        <v>YES</v>
      </c>
      <c r="B47" s="120" t="s">
        <v>433</v>
      </c>
      <c r="C47" s="142" t="s">
        <v>580</v>
      </c>
      <c r="D47" s="132" t="s">
        <v>109</v>
      </c>
      <c r="E47" s="132" t="s">
        <v>508</v>
      </c>
      <c r="F47" s="152">
        <f>'2-Agenda Assembly Protrait'!J379</f>
        <v>0</v>
      </c>
    </row>
    <row r="48" spans="1:6" ht="36" customHeight="1" x14ac:dyDescent="0.45">
      <c r="A48" s="85" t="str">
        <f>'2-Agenda Assembly Protrait'!A380</f>
        <v>YES</v>
      </c>
      <c r="B48" s="120" t="s">
        <v>434</v>
      </c>
      <c r="C48" s="129" t="s">
        <v>40</v>
      </c>
      <c r="D48" s="132">
        <v>109.01</v>
      </c>
      <c r="E48" s="132" t="s">
        <v>571</v>
      </c>
      <c r="F48" s="152">
        <f>'2-Agenda Assembly Protrait'!J380</f>
        <v>0</v>
      </c>
    </row>
    <row r="49" spans="1:6" ht="36" customHeight="1" x14ac:dyDescent="0.45">
      <c r="A49" s="85" t="str">
        <f>'2-Agenda Assembly Protrait'!A381</f>
        <v>YES</v>
      </c>
      <c r="B49" s="120" t="s">
        <v>435</v>
      </c>
      <c r="C49" s="129" t="s">
        <v>82</v>
      </c>
      <c r="D49" s="132" t="s">
        <v>105</v>
      </c>
      <c r="E49" s="132" t="s">
        <v>509</v>
      </c>
      <c r="F49" s="152">
        <f>'2-Agenda Assembly Protrait'!J381</f>
        <v>0</v>
      </c>
    </row>
    <row r="50" spans="1:6" ht="36" customHeight="1" x14ac:dyDescent="0.45">
      <c r="A50" s="85" t="str">
        <f>'2-Agenda Assembly Protrait'!A382</f>
        <v>YES</v>
      </c>
      <c r="B50" s="120" t="s">
        <v>436</v>
      </c>
      <c r="C50" s="129" t="s">
        <v>83</v>
      </c>
      <c r="D50" s="132" t="s">
        <v>108</v>
      </c>
      <c r="E50" s="132" t="s">
        <v>139</v>
      </c>
      <c r="F50" s="152">
        <f>'2-Agenda Assembly Protrait'!J382</f>
        <v>0</v>
      </c>
    </row>
    <row r="51" spans="1:6" ht="36" customHeight="1" x14ac:dyDescent="0.45">
      <c r="A51" s="85" t="str">
        <f>'2-Agenda Assembly Protrait'!A383</f>
        <v>YES</v>
      </c>
      <c r="B51" s="120" t="s">
        <v>437</v>
      </c>
      <c r="C51" s="129" t="s">
        <v>89</v>
      </c>
      <c r="D51" s="132">
        <v>403.02</v>
      </c>
      <c r="E51" s="132" t="s">
        <v>510</v>
      </c>
      <c r="F51" s="152">
        <f>'2-Agenda Assembly Protrait'!J383</f>
        <v>0</v>
      </c>
    </row>
    <row r="52" spans="1:6" ht="36" customHeight="1" x14ac:dyDescent="0.45">
      <c r="A52" s="85" t="str">
        <f>'2-Agenda Assembly Protrait'!A384</f>
        <v>YES</v>
      </c>
      <c r="B52" s="120" t="s">
        <v>438</v>
      </c>
      <c r="C52" s="129" t="s">
        <v>522</v>
      </c>
      <c r="D52" s="132">
        <v>630.09</v>
      </c>
      <c r="E52" s="132" t="s">
        <v>505</v>
      </c>
      <c r="F52" s="152">
        <f>'2-Agenda Assembly Protrait'!J384</f>
        <v>0</v>
      </c>
    </row>
    <row r="53" spans="1:6" ht="36" customHeight="1" x14ac:dyDescent="0.45">
      <c r="A53" s="85" t="str">
        <f>'2-Agenda Assembly Protrait'!A385</f>
        <v>YES</v>
      </c>
      <c r="B53" s="120" t="s">
        <v>439</v>
      </c>
      <c r="C53" s="129" t="s">
        <v>75</v>
      </c>
      <c r="D53" s="132">
        <v>106.12</v>
      </c>
      <c r="E53" s="132" t="s">
        <v>339</v>
      </c>
      <c r="F53" s="152">
        <f>'2-Agenda Assembly Protrait'!J385</f>
        <v>0</v>
      </c>
    </row>
    <row r="54" spans="1:6" ht="36" customHeight="1" x14ac:dyDescent="0.45">
      <c r="A54" s="85" t="str">
        <f>'2-Agenda Assembly Protrait'!A386</f>
        <v>YES</v>
      </c>
      <c r="B54" s="120" t="s">
        <v>440</v>
      </c>
      <c r="C54" s="129" t="s">
        <v>76</v>
      </c>
      <c r="D54" s="132">
        <v>106.13</v>
      </c>
      <c r="E54" s="132" t="s">
        <v>339</v>
      </c>
      <c r="F54" s="152">
        <f>'2-Agenda Assembly Protrait'!J386</f>
        <v>0</v>
      </c>
    </row>
    <row r="55" spans="1:6" ht="36" customHeight="1" x14ac:dyDescent="0.45">
      <c r="A55" s="85" t="str">
        <f>'2-Agenda Assembly Protrait'!A387</f>
        <v>YES</v>
      </c>
      <c r="B55" s="120" t="s">
        <v>441</v>
      </c>
      <c r="C55" s="129" t="s">
        <v>86</v>
      </c>
      <c r="D55" s="132">
        <v>708</v>
      </c>
      <c r="E55" s="132" t="s">
        <v>340</v>
      </c>
      <c r="F55" s="152">
        <f>'2-Agenda Assembly Protrait'!J387</f>
        <v>0</v>
      </c>
    </row>
    <row r="56" spans="1:6" ht="36" customHeight="1" x14ac:dyDescent="0.45">
      <c r="A56" s="85" t="str">
        <f>'2-Agenda Assembly Protrait'!A388</f>
        <v>YES</v>
      </c>
      <c r="B56" s="120" t="s">
        <v>442</v>
      </c>
      <c r="C56" s="129" t="s">
        <v>87</v>
      </c>
      <c r="D56" s="132" t="s">
        <v>124</v>
      </c>
      <c r="E56" s="132" t="s">
        <v>511</v>
      </c>
      <c r="F56" s="152">
        <f>'2-Agenda Assembly Protrait'!J388</f>
        <v>0</v>
      </c>
    </row>
    <row r="57" spans="1:6" ht="36" customHeight="1" x14ac:dyDescent="0.45">
      <c r="A57" s="85" t="str">
        <f>'2-Agenda Assembly Protrait'!A389</f>
        <v>YES</v>
      </c>
      <c r="B57" s="120" t="s">
        <v>443</v>
      </c>
      <c r="C57" s="129" t="s">
        <v>512</v>
      </c>
      <c r="D57" s="132">
        <v>106.11</v>
      </c>
      <c r="E57" s="132" t="s">
        <v>523</v>
      </c>
      <c r="F57" s="152">
        <f>'2-Agenda Assembly Protrait'!J389</f>
        <v>0</v>
      </c>
    </row>
    <row r="58" spans="1:6" ht="57.95" customHeight="1" x14ac:dyDescent="0.45">
      <c r="A58" s="85" t="str">
        <f>'2-Agenda Assembly Protrait'!A409</f>
        <v>YES</v>
      </c>
      <c r="B58" s="120" t="s">
        <v>97</v>
      </c>
      <c r="C58" s="129" t="s">
        <v>602</v>
      </c>
      <c r="D58" s="132" t="s">
        <v>502</v>
      </c>
      <c r="E58" s="132" t="s">
        <v>572</v>
      </c>
      <c r="F58" s="152">
        <f>'2-Agenda Assembly Protrait'!J409</f>
        <v>0</v>
      </c>
    </row>
    <row r="59" spans="1:6" ht="50.1" customHeight="1" x14ac:dyDescent="0.45">
      <c r="A59" s="85" t="str">
        <f>'2-Agenda Assembly Protrait'!A410</f>
        <v>YES</v>
      </c>
      <c r="B59" s="120" t="s">
        <v>444</v>
      </c>
      <c r="C59" s="129" t="s">
        <v>607</v>
      </c>
      <c r="D59" s="132" t="s">
        <v>502</v>
      </c>
      <c r="E59" s="132" t="s">
        <v>342</v>
      </c>
      <c r="F59" s="152">
        <f>'2-Agenda Assembly Protrait'!J410</f>
        <v>0</v>
      </c>
    </row>
    <row r="60" spans="1:6" ht="36" customHeight="1" x14ac:dyDescent="0.45">
      <c r="A60" s="85" t="str">
        <f>'2-Agenda Assembly Protrait'!A411</f>
        <v>YES</v>
      </c>
      <c r="B60" s="120" t="s">
        <v>445</v>
      </c>
      <c r="C60" s="129" t="s">
        <v>524</v>
      </c>
      <c r="D60" s="132">
        <v>618.04</v>
      </c>
      <c r="E60" s="132" t="s">
        <v>341</v>
      </c>
      <c r="F60" s="152">
        <f>'2-Agenda Assembly Protrait'!J411</f>
        <v>0</v>
      </c>
    </row>
    <row r="61" spans="1:6" ht="36" customHeight="1" x14ac:dyDescent="0.45">
      <c r="A61" s="85" t="str">
        <f>'2-Agenda Assembly Protrait'!A412</f>
        <v>YES</v>
      </c>
      <c r="B61" s="120" t="s">
        <v>446</v>
      </c>
      <c r="C61" s="129" t="s">
        <v>525</v>
      </c>
      <c r="D61" s="132">
        <v>512.16999999999996</v>
      </c>
      <c r="E61" s="132" t="s">
        <v>341</v>
      </c>
      <c r="F61" s="152">
        <f>'2-Agenda Assembly Protrait'!J412</f>
        <v>0</v>
      </c>
    </row>
    <row r="62" spans="1:6" ht="36" customHeight="1" x14ac:dyDescent="0.45">
      <c r="A62" s="85" t="str">
        <f>'2-Agenda Assembly Protrait'!A431</f>
        <v>ALL</v>
      </c>
      <c r="B62" s="120" t="s">
        <v>447</v>
      </c>
      <c r="C62" s="129" t="s">
        <v>149</v>
      </c>
      <c r="D62" s="132" t="s">
        <v>115</v>
      </c>
      <c r="E62" s="132" t="s">
        <v>526</v>
      </c>
      <c r="F62" s="152">
        <f>'2-Agenda Assembly Protrait'!J431</f>
        <v>0</v>
      </c>
    </row>
    <row r="63" spans="1:6" ht="36" customHeight="1" x14ac:dyDescent="0.45">
      <c r="A63" s="85" t="str">
        <f>'2-Agenda Assembly Protrait'!A432</f>
        <v>ALL</v>
      </c>
      <c r="B63" s="120" t="s">
        <v>448</v>
      </c>
      <c r="C63" s="143" t="s">
        <v>604</v>
      </c>
      <c r="D63" s="132" t="s">
        <v>147</v>
      </c>
      <c r="E63" s="132" t="s">
        <v>139</v>
      </c>
      <c r="F63" s="152">
        <f>'2-Agenda Assembly Protrait'!J432</f>
        <v>0</v>
      </c>
    </row>
    <row r="64" spans="1:6" ht="36" customHeight="1" x14ac:dyDescent="0.45">
      <c r="A64" s="85" t="str">
        <f>'2-Agenda Assembly Protrait'!A433</f>
        <v>ALL</v>
      </c>
      <c r="B64" s="120" t="s">
        <v>449</v>
      </c>
      <c r="C64" s="129" t="s">
        <v>36</v>
      </c>
      <c r="D64" s="132" t="s">
        <v>111</v>
      </c>
      <c r="E64" s="132" t="s">
        <v>343</v>
      </c>
      <c r="F64" s="152">
        <f>'2-Agenda Assembly Protrait'!J433</f>
        <v>0</v>
      </c>
    </row>
    <row r="65" spans="1:6" ht="36" customHeight="1" x14ac:dyDescent="0.45">
      <c r="A65" s="85" t="str">
        <f>'2-Agenda Assembly Protrait'!A434</f>
        <v>ALL</v>
      </c>
      <c r="B65" s="120" t="s">
        <v>450</v>
      </c>
      <c r="C65" s="129" t="s">
        <v>37</v>
      </c>
      <c r="D65" s="132" t="s">
        <v>112</v>
      </c>
      <c r="E65" s="132" t="s">
        <v>343</v>
      </c>
      <c r="F65" s="152">
        <f>'2-Agenda Assembly Protrait'!J434</f>
        <v>0</v>
      </c>
    </row>
    <row r="66" spans="1:6" ht="36" customHeight="1" x14ac:dyDescent="0.45">
      <c r="A66" s="85" t="str">
        <f>'2-Agenda Assembly Protrait'!A435</f>
        <v>ALL</v>
      </c>
      <c r="B66" s="120" t="s">
        <v>451</v>
      </c>
      <c r="C66" s="129" t="s">
        <v>38</v>
      </c>
      <c r="D66" s="132" t="s">
        <v>503</v>
      </c>
      <c r="E66" s="132" t="s">
        <v>343</v>
      </c>
      <c r="F66" s="152">
        <f>'2-Agenda Assembly Protrait'!J435</f>
        <v>0</v>
      </c>
    </row>
    <row r="67" spans="1:6" ht="36" customHeight="1" x14ac:dyDescent="0.45">
      <c r="A67" s="85" t="str">
        <f>'2-Agenda Assembly Protrait'!A447</f>
        <v>ALL</v>
      </c>
      <c r="B67" s="147" t="s">
        <v>452</v>
      </c>
      <c r="C67" s="129" t="s">
        <v>615</v>
      </c>
      <c r="D67" s="132">
        <v>630.11</v>
      </c>
      <c r="E67" s="132" t="s">
        <v>139</v>
      </c>
      <c r="F67" s="152">
        <f>'2-Agenda Assembly Protrait'!J447</f>
        <v>0</v>
      </c>
    </row>
    <row r="68" spans="1:6" ht="36" customHeight="1" x14ac:dyDescent="0.45">
      <c r="A68" s="85" t="str">
        <f>'2-Agenda Assembly Protrait'!A448</f>
        <v>ALL</v>
      </c>
      <c r="B68" s="147" t="s">
        <v>453</v>
      </c>
      <c r="C68" s="129" t="s">
        <v>616</v>
      </c>
      <c r="D68" s="132" t="s">
        <v>116</v>
      </c>
      <c r="E68" s="132" t="s">
        <v>153</v>
      </c>
      <c r="F68" s="152">
        <f>'2-Agenda Assembly Protrait'!J448</f>
        <v>0</v>
      </c>
    </row>
    <row r="69" spans="1:6" ht="36" customHeight="1" x14ac:dyDescent="0.45">
      <c r="A69" s="85" t="str">
        <f>'2-Agenda Assembly Protrait'!A465</f>
        <v>YES</v>
      </c>
      <c r="B69" s="120" t="s">
        <v>454</v>
      </c>
      <c r="C69" s="129" t="s">
        <v>150</v>
      </c>
      <c r="D69" s="132">
        <v>630.1</v>
      </c>
      <c r="E69" s="132" t="s">
        <v>528</v>
      </c>
      <c r="F69" s="152">
        <f>'2-Agenda Assembly Protrait'!J465</f>
        <v>0</v>
      </c>
    </row>
    <row r="70" spans="1:6" ht="36" customHeight="1" x14ac:dyDescent="0.45">
      <c r="A70" s="85" t="str">
        <f>'2-Agenda Assembly Protrait'!A466</f>
        <v>YES</v>
      </c>
      <c r="B70" s="120" t="s">
        <v>553</v>
      </c>
      <c r="C70" s="129" t="s">
        <v>158</v>
      </c>
      <c r="D70" s="132" t="s">
        <v>116</v>
      </c>
      <c r="E70" s="132" t="s">
        <v>151</v>
      </c>
      <c r="F70" s="152">
        <f>'2-Agenda Assembly Protrait'!J466</f>
        <v>0</v>
      </c>
    </row>
    <row r="71" spans="1:6" ht="36" customHeight="1" x14ac:dyDescent="0.45">
      <c r="A71" s="85" t="str">
        <f>'2-Agenda Assembly Protrait'!A467</f>
        <v>YES</v>
      </c>
      <c r="B71" s="120" t="s">
        <v>554</v>
      </c>
      <c r="C71" s="129" t="s">
        <v>156</v>
      </c>
      <c r="D71" s="132" t="s">
        <v>117</v>
      </c>
      <c r="E71" s="132" t="s">
        <v>152</v>
      </c>
      <c r="F71" s="152">
        <f>'2-Agenda Assembly Protrait'!J467</f>
        <v>0</v>
      </c>
    </row>
    <row r="72" spans="1:6" ht="36" customHeight="1" x14ac:dyDescent="0.45">
      <c r="A72" s="85" t="str">
        <f>'2-Agenda Assembly Protrait'!A468</f>
        <v>YES</v>
      </c>
      <c r="B72" s="120" t="s">
        <v>555</v>
      </c>
      <c r="C72" s="129" t="s">
        <v>597</v>
      </c>
      <c r="D72" s="132" t="s">
        <v>504</v>
      </c>
      <c r="E72" s="132" t="s">
        <v>153</v>
      </c>
      <c r="F72" s="152">
        <f>'2-Agenda Assembly Protrait'!J468</f>
        <v>0</v>
      </c>
    </row>
    <row r="73" spans="1:6" ht="36" customHeight="1" x14ac:dyDescent="0.45">
      <c r="A73" s="85" t="str">
        <f>'2-Agenda Assembly Protrait'!A469</f>
        <v>YES</v>
      </c>
      <c r="B73" s="120" t="s">
        <v>556</v>
      </c>
      <c r="C73" s="129" t="s">
        <v>73</v>
      </c>
      <c r="D73" s="137">
        <v>626</v>
      </c>
      <c r="E73" s="132" t="s">
        <v>155</v>
      </c>
      <c r="F73" s="152">
        <f>'2-Agenda Assembly Protrait'!J469</f>
        <v>0</v>
      </c>
    </row>
    <row r="74" spans="1:6" ht="36" customHeight="1" x14ac:dyDescent="0.45">
      <c r="A74" s="85" t="str">
        <f>'2-Agenda Assembly Protrait'!A470</f>
        <v>YES</v>
      </c>
      <c r="B74" s="120" t="s">
        <v>557</v>
      </c>
      <c r="C74" s="129" t="s">
        <v>154</v>
      </c>
      <c r="D74" s="137">
        <v>626</v>
      </c>
      <c r="E74" s="132" t="s">
        <v>155</v>
      </c>
      <c r="F74" s="152">
        <f>'2-Agenda Assembly Protrait'!J470</f>
        <v>0</v>
      </c>
    </row>
    <row r="75" spans="1:6" ht="36" customHeight="1" x14ac:dyDescent="0.45">
      <c r="A75" s="85" t="str">
        <f>'2-Agenda Assembly Protrait'!A497</f>
        <v>YES</v>
      </c>
      <c r="B75" s="120" t="s">
        <v>455</v>
      </c>
      <c r="C75" s="129" t="s">
        <v>603</v>
      </c>
      <c r="D75" s="132" t="s">
        <v>116</v>
      </c>
      <c r="E75" s="132" t="s">
        <v>528</v>
      </c>
      <c r="F75" s="152">
        <f>'2-Agenda Assembly Protrait'!J497</f>
        <v>0</v>
      </c>
    </row>
    <row r="76" spans="1:6" ht="36" customHeight="1" x14ac:dyDescent="0.45">
      <c r="A76" s="85" t="str">
        <f>'2-Agenda Assembly Protrait'!A498</f>
        <v>YES</v>
      </c>
      <c r="B76" s="120" t="s">
        <v>456</v>
      </c>
      <c r="C76" s="129" t="s">
        <v>74</v>
      </c>
      <c r="D76" s="132" t="s">
        <v>344</v>
      </c>
      <c r="E76" s="132" t="s">
        <v>125</v>
      </c>
      <c r="F76" s="152">
        <f>'2-Agenda Assembly Protrait'!J498</f>
        <v>0</v>
      </c>
    </row>
    <row r="77" spans="1:6" ht="36" customHeight="1" x14ac:dyDescent="0.45">
      <c r="A77" s="85" t="str">
        <f>'2-Agenda Assembly Protrait'!A511</f>
        <v>ALL</v>
      </c>
      <c r="B77" s="120" t="s">
        <v>457</v>
      </c>
      <c r="C77" s="129" t="s">
        <v>70</v>
      </c>
      <c r="D77" s="132" t="s">
        <v>492</v>
      </c>
      <c r="E77" s="132" t="s">
        <v>346</v>
      </c>
      <c r="F77" s="152">
        <f>'2-Agenda Assembly Protrait'!J511</f>
        <v>0</v>
      </c>
    </row>
  </sheetData>
  <sheetProtection algorithmName="SHA-512" hashValue="U3mS2jpYzEt275vM8JXZ4yjr+z7rfFfgbN4jZhel3suo0NkXEeGIVgcjAaPdU9cwIttYlzuyAwvPmpYHD+lAZA==" saltValue="IK690Bz9SBYxPUwAGfaR1g==" spinCount="100000" sheet="1" objects="1" scenarios="1" formatCells="0" autoFilter="0"/>
  <autoFilter ref="A1:A77" xr:uid="{00000000-0001-0000-0500-000000000000}"/>
  <mergeCells count="3">
    <mergeCell ref="B2:C2"/>
    <mergeCell ref="B1:D1"/>
    <mergeCell ref="E1:F1"/>
  </mergeCells>
  <conditionalFormatting sqref="F3:F4">
    <cfRule type="expression" dxfId="266" priority="700">
      <formula>"N"</formula>
    </cfRule>
  </conditionalFormatting>
  <conditionalFormatting sqref="D10">
    <cfRule type="expression" dxfId="265" priority="310">
      <formula>"N"</formula>
    </cfRule>
  </conditionalFormatting>
  <conditionalFormatting sqref="C8">
    <cfRule type="expression" dxfId="264" priority="306">
      <formula>"N"</formula>
    </cfRule>
  </conditionalFormatting>
  <conditionalFormatting sqref="E10">
    <cfRule type="expression" dxfId="263" priority="309">
      <formula>"N"</formula>
    </cfRule>
  </conditionalFormatting>
  <conditionalFormatting sqref="B8 B11">
    <cfRule type="expression" dxfId="262" priority="308">
      <formula>"N"</formula>
    </cfRule>
  </conditionalFormatting>
  <conditionalFormatting sqref="C14">
    <cfRule type="expression" dxfId="261" priority="295">
      <formula>"N"</formula>
    </cfRule>
  </conditionalFormatting>
  <conditionalFormatting sqref="C4 B3:B7">
    <cfRule type="expression" dxfId="260" priority="324">
      <formula>"N"</formula>
    </cfRule>
  </conditionalFormatting>
  <conditionalFormatting sqref="E3:E4">
    <cfRule type="expression" dxfId="259" priority="323">
      <formula>"N"</formula>
    </cfRule>
  </conditionalFormatting>
  <conditionalFormatting sqref="D3:D4">
    <cfRule type="expression" dxfId="258" priority="322">
      <formula>"N"</formula>
    </cfRule>
  </conditionalFormatting>
  <conditionalFormatting sqref="B9:C9 B12">
    <cfRule type="expression" dxfId="257" priority="320">
      <formula>"N"</formula>
    </cfRule>
  </conditionalFormatting>
  <conditionalFormatting sqref="D9">
    <cfRule type="expression" dxfId="256" priority="317">
      <formula>"N"</formula>
    </cfRule>
  </conditionalFormatting>
  <conditionalFormatting sqref="C12">
    <cfRule type="expression" dxfId="255" priority="314">
      <formula>"N"</formula>
    </cfRule>
  </conditionalFormatting>
  <conditionalFormatting sqref="E11">
    <cfRule type="expression" dxfId="254" priority="316">
      <formula>"N"</formula>
    </cfRule>
  </conditionalFormatting>
  <conditionalFormatting sqref="D12">
    <cfRule type="expression" dxfId="253" priority="315">
      <formula>"N"</formula>
    </cfRule>
  </conditionalFormatting>
  <conditionalFormatting sqref="B10">
    <cfRule type="expression" dxfId="252" priority="313">
      <formula>"N"</formula>
    </cfRule>
  </conditionalFormatting>
  <conditionalFormatting sqref="C10">
    <cfRule type="expression" dxfId="251" priority="311">
      <formula>"N"</formula>
    </cfRule>
  </conditionalFormatting>
  <conditionalFormatting sqref="D8">
    <cfRule type="expression" dxfId="250" priority="305">
      <formula>"N"</formula>
    </cfRule>
  </conditionalFormatting>
  <conditionalFormatting sqref="D11">
    <cfRule type="expression" dxfId="249" priority="303">
      <formula>"N"</formula>
    </cfRule>
  </conditionalFormatting>
  <conditionalFormatting sqref="E12">
    <cfRule type="expression" dxfId="248" priority="302">
      <formula>"N"</formula>
    </cfRule>
  </conditionalFormatting>
  <conditionalFormatting sqref="C11">
    <cfRule type="expression" dxfId="247" priority="301">
      <formula>"N"</formula>
    </cfRule>
  </conditionalFormatting>
  <conditionalFormatting sqref="B14 B13:C13">
    <cfRule type="expression" dxfId="246" priority="299">
      <formula>"N"</formula>
    </cfRule>
  </conditionalFormatting>
  <conditionalFormatting sqref="E13">
    <cfRule type="expression" dxfId="245" priority="297">
      <formula>"N"</formula>
    </cfRule>
  </conditionalFormatting>
  <conditionalFormatting sqref="D13:D14">
    <cfRule type="expression" dxfId="244" priority="296">
      <formula>"N"</formula>
    </cfRule>
  </conditionalFormatting>
  <conditionalFormatting sqref="F8:F14">
    <cfRule type="cellIs" dxfId="243" priority="294" operator="equal">
      <formula>"NO"</formula>
    </cfRule>
  </conditionalFormatting>
  <conditionalFormatting sqref="B19 B21">
    <cfRule type="expression" dxfId="242" priority="293">
      <formula>"N"</formula>
    </cfRule>
  </conditionalFormatting>
  <conditionalFormatting sqref="B15 B17:B18 B20 B25">
    <cfRule type="expression" dxfId="241" priority="292">
      <formula>"N"</formula>
    </cfRule>
  </conditionalFormatting>
  <conditionalFormatting sqref="C17">
    <cfRule type="expression" dxfId="240" priority="288">
      <formula>"N"</formula>
    </cfRule>
  </conditionalFormatting>
  <conditionalFormatting sqref="E17">
    <cfRule type="expression" dxfId="239" priority="290">
      <formula>"N"</formula>
    </cfRule>
  </conditionalFormatting>
  <conditionalFormatting sqref="D17">
    <cfRule type="expression" dxfId="238" priority="289">
      <formula>"N"</formula>
    </cfRule>
  </conditionalFormatting>
  <conditionalFormatting sqref="E18">
    <cfRule type="expression" dxfId="237" priority="286">
      <formula>"N"</formula>
    </cfRule>
  </conditionalFormatting>
  <conditionalFormatting sqref="C18">
    <cfRule type="expression" dxfId="236" priority="285">
      <formula>"N"</formula>
    </cfRule>
  </conditionalFormatting>
  <conditionalFormatting sqref="C15">
    <cfRule type="expression" dxfId="235" priority="282">
      <formula>"N"</formula>
    </cfRule>
  </conditionalFormatting>
  <conditionalFormatting sqref="D15">
    <cfRule type="expression" dxfId="234" priority="283">
      <formula>"N"</formula>
    </cfRule>
  </conditionalFormatting>
  <conditionalFormatting sqref="B16">
    <cfRule type="expression" dxfId="233" priority="281">
      <formula>"N"</formula>
    </cfRule>
  </conditionalFormatting>
  <conditionalFormatting sqref="B26">
    <cfRule type="expression" dxfId="232" priority="279">
      <formula>"N"</formula>
    </cfRule>
  </conditionalFormatting>
  <conditionalFormatting sqref="B23">
    <cfRule type="expression" dxfId="231" priority="277">
      <formula>"N"</formula>
    </cfRule>
  </conditionalFormatting>
  <conditionalFormatting sqref="E18">
    <cfRule type="expression" dxfId="230" priority="268">
      <formula>"N"</formula>
    </cfRule>
  </conditionalFormatting>
  <conditionalFormatting sqref="C20">
    <cfRule type="expression" dxfId="229" priority="257">
      <formula>"N"</formula>
    </cfRule>
  </conditionalFormatting>
  <conditionalFormatting sqref="C16">
    <cfRule type="expression" dxfId="228" priority="275">
      <formula>"N"</formula>
    </cfRule>
  </conditionalFormatting>
  <conditionalFormatting sqref="D16">
    <cfRule type="expression" dxfId="227" priority="274">
      <formula>"N"</formula>
    </cfRule>
  </conditionalFormatting>
  <conditionalFormatting sqref="C20">
    <cfRule type="expression" dxfId="226" priority="273">
      <formula>"N"</formula>
    </cfRule>
  </conditionalFormatting>
  <conditionalFormatting sqref="E19">
    <cfRule type="expression" dxfId="225" priority="272">
      <formula>"N"</formula>
    </cfRule>
  </conditionalFormatting>
  <conditionalFormatting sqref="C19">
    <cfRule type="expression" dxfId="224" priority="271">
      <formula>"N"</formula>
    </cfRule>
  </conditionalFormatting>
  <conditionalFormatting sqref="D19">
    <cfRule type="expression" dxfId="223" priority="270">
      <formula>"N"</formula>
    </cfRule>
  </conditionalFormatting>
  <conditionalFormatting sqref="C21">
    <cfRule type="expression" dxfId="222" priority="269">
      <formula>"N"</formula>
    </cfRule>
  </conditionalFormatting>
  <conditionalFormatting sqref="C18">
    <cfRule type="expression" dxfId="221" priority="267">
      <formula>"N"</formula>
    </cfRule>
  </conditionalFormatting>
  <conditionalFormatting sqref="E19">
    <cfRule type="expression" dxfId="220" priority="266">
      <formula>"N"</formula>
    </cfRule>
  </conditionalFormatting>
  <conditionalFormatting sqref="D19">
    <cfRule type="expression" dxfId="219" priority="265">
      <formula>"N"</formula>
    </cfRule>
  </conditionalFormatting>
  <conditionalFormatting sqref="C19">
    <cfRule type="expression" dxfId="218" priority="264">
      <formula>"N"</formula>
    </cfRule>
  </conditionalFormatting>
  <conditionalFormatting sqref="C17">
    <cfRule type="expression" dxfId="217" priority="260">
      <formula>"N"</formula>
    </cfRule>
  </conditionalFormatting>
  <conditionalFormatting sqref="D17">
    <cfRule type="expression" dxfId="216" priority="259">
      <formula>"N"</formula>
    </cfRule>
  </conditionalFormatting>
  <conditionalFormatting sqref="C16">
    <cfRule type="expression" dxfId="215" priority="263">
      <formula>"N"</formula>
    </cfRule>
  </conditionalFormatting>
  <conditionalFormatting sqref="E16">
    <cfRule type="expression" dxfId="214" priority="262">
      <formula>"N"</formula>
    </cfRule>
  </conditionalFormatting>
  <conditionalFormatting sqref="D16">
    <cfRule type="expression" dxfId="213" priority="261">
      <formula>"N"</formula>
    </cfRule>
  </conditionalFormatting>
  <conditionalFormatting sqref="C21">
    <cfRule type="expression" dxfId="212" priority="258">
      <formula>"N"</formula>
    </cfRule>
  </conditionalFormatting>
  <conditionalFormatting sqref="E26">
    <cfRule type="expression" dxfId="211" priority="250">
      <formula>"N"</formula>
    </cfRule>
  </conditionalFormatting>
  <conditionalFormatting sqref="C23">
    <cfRule type="expression" dxfId="210" priority="255">
      <formula>"N"</formula>
    </cfRule>
  </conditionalFormatting>
  <conditionalFormatting sqref="D23">
    <cfRule type="expression" dxfId="209" priority="256">
      <formula>"N"</formula>
    </cfRule>
  </conditionalFormatting>
  <conditionalFormatting sqref="E25">
    <cfRule type="expression" dxfId="208" priority="253">
      <formula>"N"</formula>
    </cfRule>
  </conditionalFormatting>
  <conditionalFormatting sqref="E22">
    <cfRule type="expression" dxfId="207" priority="240">
      <formula>"N"</formula>
    </cfRule>
  </conditionalFormatting>
  <conditionalFormatting sqref="C26">
    <cfRule type="expression" dxfId="206" priority="251">
      <formula>"N"</formula>
    </cfRule>
  </conditionalFormatting>
  <conditionalFormatting sqref="E26">
    <cfRule type="expression" dxfId="205" priority="252">
      <formula>"N"</formula>
    </cfRule>
  </conditionalFormatting>
  <conditionalFormatting sqref="C26">
    <cfRule type="expression" dxfId="204" priority="249">
      <formula>"N"</formula>
    </cfRule>
  </conditionalFormatting>
  <conditionalFormatting sqref="B24">
    <cfRule type="expression" dxfId="203" priority="248">
      <formula>"N"</formula>
    </cfRule>
  </conditionalFormatting>
  <conditionalFormatting sqref="C24">
    <cfRule type="expression" dxfId="202" priority="245">
      <formula>"N"</formula>
    </cfRule>
  </conditionalFormatting>
  <conditionalFormatting sqref="C22">
    <cfRule type="expression" dxfId="201" priority="241">
      <formula>"N"</formula>
    </cfRule>
  </conditionalFormatting>
  <conditionalFormatting sqref="C25">
    <cfRule type="expression" dxfId="200" priority="238">
      <formula>"N"</formula>
    </cfRule>
  </conditionalFormatting>
  <conditionalFormatting sqref="B22">
    <cfRule type="expression" dxfId="199" priority="243">
      <formula>"N"</formula>
    </cfRule>
  </conditionalFormatting>
  <conditionalFormatting sqref="E22">
    <cfRule type="expression" dxfId="198" priority="239">
      <formula>"N"</formula>
    </cfRule>
  </conditionalFormatting>
  <conditionalFormatting sqref="E15">
    <cfRule type="expression" dxfId="197" priority="237">
      <formula>"N"</formula>
    </cfRule>
  </conditionalFormatting>
  <conditionalFormatting sqref="E15">
    <cfRule type="expression" dxfId="196" priority="236">
      <formula>"N"</formula>
    </cfRule>
  </conditionalFormatting>
  <conditionalFormatting sqref="F15:F26">
    <cfRule type="cellIs" dxfId="195" priority="233" operator="equal">
      <formula>"NO"</formula>
    </cfRule>
  </conditionalFormatting>
  <conditionalFormatting sqref="B28 B30">
    <cfRule type="expression" dxfId="194" priority="228">
      <formula>"N"</formula>
    </cfRule>
  </conditionalFormatting>
  <conditionalFormatting sqref="C33">
    <cfRule type="expression" dxfId="193" priority="221">
      <formula>"N"</formula>
    </cfRule>
  </conditionalFormatting>
  <conditionalFormatting sqref="E30">
    <cfRule type="expression" dxfId="192" priority="229">
      <formula>"N"</formula>
    </cfRule>
  </conditionalFormatting>
  <conditionalFormatting sqref="D34">
    <cfRule type="expression" dxfId="191" priority="219">
      <formula>"N"</formula>
    </cfRule>
  </conditionalFormatting>
  <conditionalFormatting sqref="C31">
    <cfRule type="expression" dxfId="190" priority="224">
      <formula>"N"</formula>
    </cfRule>
  </conditionalFormatting>
  <conditionalFormatting sqref="D31">
    <cfRule type="expression" dxfId="189" priority="225">
      <formula>"N"</formula>
    </cfRule>
  </conditionalFormatting>
  <conditionalFormatting sqref="D33">
    <cfRule type="expression" dxfId="188" priority="222">
      <formula>"N"</formula>
    </cfRule>
  </conditionalFormatting>
  <conditionalFormatting sqref="C34">
    <cfRule type="expression" dxfId="187" priority="218">
      <formula>"N"</formula>
    </cfRule>
  </conditionalFormatting>
  <conditionalFormatting sqref="B27 B29 B35">
    <cfRule type="expression" dxfId="186" priority="216">
      <formula>"N"</formula>
    </cfRule>
  </conditionalFormatting>
  <conditionalFormatting sqref="E27">
    <cfRule type="expression" dxfId="185" priority="214">
      <formula>"N"</formula>
    </cfRule>
  </conditionalFormatting>
  <conditionalFormatting sqref="B31:B34">
    <cfRule type="expression" dxfId="184" priority="213">
      <formula>"N"</formula>
    </cfRule>
  </conditionalFormatting>
  <conditionalFormatting sqref="C27">
    <cfRule type="expression" dxfId="183" priority="211">
      <formula>"N"</formula>
    </cfRule>
  </conditionalFormatting>
  <conditionalFormatting sqref="D27">
    <cfRule type="expression" dxfId="182" priority="212">
      <formula>"N"</formula>
    </cfRule>
  </conditionalFormatting>
  <conditionalFormatting sqref="C28">
    <cfRule type="expression" dxfId="181" priority="210">
      <formula>"N"</formula>
    </cfRule>
  </conditionalFormatting>
  <conditionalFormatting sqref="E28">
    <cfRule type="expression" dxfId="180" priority="209">
      <formula>"N"</formula>
    </cfRule>
  </conditionalFormatting>
  <conditionalFormatting sqref="D28">
    <cfRule type="expression" dxfId="179" priority="208">
      <formula>"N"</formula>
    </cfRule>
  </conditionalFormatting>
  <conditionalFormatting sqref="E29">
    <cfRule type="expression" dxfId="178" priority="198">
      <formula>"N"</formula>
    </cfRule>
  </conditionalFormatting>
  <conditionalFormatting sqref="C29">
    <cfRule type="expression" dxfId="177" priority="199">
      <formula>"N"</formula>
    </cfRule>
  </conditionalFormatting>
  <conditionalFormatting sqref="C35">
    <cfRule type="expression" dxfId="176" priority="207">
      <formula>"N"</formula>
    </cfRule>
  </conditionalFormatting>
  <conditionalFormatting sqref="D35">
    <cfRule type="expression" dxfId="175" priority="206">
      <formula>"N"</formula>
    </cfRule>
  </conditionalFormatting>
  <conditionalFormatting sqref="C30">
    <cfRule type="expression" dxfId="174" priority="204">
      <formula>"N"</formula>
    </cfRule>
  </conditionalFormatting>
  <conditionalFormatting sqref="D30">
    <cfRule type="expression" dxfId="173" priority="205">
      <formula>"N"</formula>
    </cfRule>
  </conditionalFormatting>
  <conditionalFormatting sqref="C30">
    <cfRule type="expression" dxfId="172" priority="202">
      <formula>"N"</formula>
    </cfRule>
  </conditionalFormatting>
  <conditionalFormatting sqref="D30">
    <cfRule type="expression" dxfId="171" priority="203">
      <formula>"N"</formula>
    </cfRule>
  </conditionalFormatting>
  <conditionalFormatting sqref="C31">
    <cfRule type="expression" dxfId="170" priority="200">
      <formula>"N"</formula>
    </cfRule>
  </conditionalFormatting>
  <conditionalFormatting sqref="D31">
    <cfRule type="expression" dxfId="169" priority="201">
      <formula>"N"</formula>
    </cfRule>
  </conditionalFormatting>
  <conditionalFormatting sqref="C34">
    <cfRule type="expression" dxfId="168" priority="196">
      <formula>"N"</formula>
    </cfRule>
  </conditionalFormatting>
  <conditionalFormatting sqref="D34">
    <cfRule type="expression" dxfId="167" priority="197">
      <formula>"N"</formula>
    </cfRule>
  </conditionalFormatting>
  <conditionalFormatting sqref="C33">
    <cfRule type="expression" dxfId="166" priority="194">
      <formula>"N"</formula>
    </cfRule>
  </conditionalFormatting>
  <conditionalFormatting sqref="D33">
    <cfRule type="expression" dxfId="165" priority="195">
      <formula>"N"</formula>
    </cfRule>
  </conditionalFormatting>
  <conditionalFormatting sqref="C32">
    <cfRule type="expression" dxfId="164" priority="193">
      <formula>"N"</formula>
    </cfRule>
  </conditionalFormatting>
  <conditionalFormatting sqref="F27:F35">
    <cfRule type="cellIs" dxfId="163" priority="191" operator="equal">
      <formula>"NO"</formula>
    </cfRule>
  </conditionalFormatting>
  <conditionalFormatting sqref="E42">
    <cfRule type="expression" dxfId="162" priority="184">
      <formula>"N"</formula>
    </cfRule>
  </conditionalFormatting>
  <conditionalFormatting sqref="E39">
    <cfRule type="expression" dxfId="161" priority="172">
      <formula>"N"</formula>
    </cfRule>
  </conditionalFormatting>
  <conditionalFormatting sqref="B37:C37 B40 B43 B46 B49 B52">
    <cfRule type="expression" dxfId="160" priority="190">
      <formula>"N"</formula>
    </cfRule>
  </conditionalFormatting>
  <conditionalFormatting sqref="C48">
    <cfRule type="expression" dxfId="159" priority="186">
      <formula>"N"</formula>
    </cfRule>
  </conditionalFormatting>
  <conditionalFormatting sqref="E40">
    <cfRule type="expression" dxfId="158" priority="166">
      <formula>"N"</formula>
    </cfRule>
  </conditionalFormatting>
  <conditionalFormatting sqref="D37 D48">
    <cfRule type="expression" dxfId="157" priority="187">
      <formula>"N"</formula>
    </cfRule>
  </conditionalFormatting>
  <conditionalFormatting sqref="C42">
    <cfRule type="expression" dxfId="156" priority="182">
      <formula>"N"</formula>
    </cfRule>
  </conditionalFormatting>
  <conditionalFormatting sqref="D42">
    <cfRule type="expression" dxfId="155" priority="183">
      <formula>"N"</formula>
    </cfRule>
  </conditionalFormatting>
  <conditionalFormatting sqref="B36 B38:B39 B41:B42 B44:B45 B47:B48 B50:B51 B53:B54 B56">
    <cfRule type="expression" dxfId="154" priority="177">
      <formula>"N"</formula>
    </cfRule>
  </conditionalFormatting>
  <conditionalFormatting sqref="E38">
    <cfRule type="expression" dxfId="153" priority="178">
      <formula>"N"</formula>
    </cfRule>
  </conditionalFormatting>
  <conditionalFormatting sqref="C38">
    <cfRule type="expression" dxfId="152" priority="180">
      <formula>"N"</formula>
    </cfRule>
  </conditionalFormatting>
  <conditionalFormatting sqref="D38">
    <cfRule type="expression" dxfId="151" priority="179">
      <formula>"N"</formula>
    </cfRule>
  </conditionalFormatting>
  <conditionalFormatting sqref="C36">
    <cfRule type="expression" dxfId="150" priority="175">
      <formula>"N"</formula>
    </cfRule>
  </conditionalFormatting>
  <conditionalFormatting sqref="C39">
    <cfRule type="expression" dxfId="149" priority="170">
      <formula>"N"</formula>
    </cfRule>
  </conditionalFormatting>
  <conditionalFormatting sqref="D39">
    <cfRule type="expression" dxfId="148" priority="171">
      <formula>"N"</formula>
    </cfRule>
  </conditionalFormatting>
  <conditionalFormatting sqref="C45">
    <cfRule type="expression" dxfId="147" priority="168">
      <formula>"N"</formula>
    </cfRule>
  </conditionalFormatting>
  <conditionalFormatting sqref="C49">
    <cfRule type="expression" dxfId="146" priority="155">
      <formula>"N"</formula>
    </cfRule>
  </conditionalFormatting>
  <conditionalFormatting sqref="D45">
    <cfRule type="expression" dxfId="145" priority="169">
      <formula>"N"</formula>
    </cfRule>
  </conditionalFormatting>
  <conditionalFormatting sqref="C40">
    <cfRule type="expression" dxfId="144" priority="164">
      <formula>"N"</formula>
    </cfRule>
  </conditionalFormatting>
  <conditionalFormatting sqref="D40">
    <cfRule type="expression" dxfId="143" priority="165">
      <formula>"N"</formula>
    </cfRule>
  </conditionalFormatting>
  <conditionalFormatting sqref="C57">
    <cfRule type="expression" dxfId="142" priority="157">
      <formula>"N"</formula>
    </cfRule>
  </conditionalFormatting>
  <conditionalFormatting sqref="C41">
    <cfRule type="expression" dxfId="141" priority="160">
      <formula>"N"</formula>
    </cfRule>
  </conditionalFormatting>
  <conditionalFormatting sqref="E41">
    <cfRule type="expression" dxfId="140" priority="162">
      <formula>"N"</formula>
    </cfRule>
  </conditionalFormatting>
  <conditionalFormatting sqref="D41">
    <cfRule type="expression" dxfId="139" priority="161">
      <formula>"N"</formula>
    </cfRule>
  </conditionalFormatting>
  <conditionalFormatting sqref="C50">
    <cfRule type="expression" dxfId="138" priority="158">
      <formula>"N"</formula>
    </cfRule>
  </conditionalFormatting>
  <conditionalFormatting sqref="D50">
    <cfRule type="expression" dxfId="137" priority="159">
      <formula>"N"</formula>
    </cfRule>
  </conditionalFormatting>
  <conditionalFormatting sqref="E44">
    <cfRule type="expression" dxfId="136" priority="154">
      <formula>"N"</formula>
    </cfRule>
  </conditionalFormatting>
  <conditionalFormatting sqref="D49">
    <cfRule type="expression" dxfId="135" priority="156">
      <formula>"N"</formula>
    </cfRule>
  </conditionalFormatting>
  <conditionalFormatting sqref="C51">
    <cfRule type="expression" dxfId="134" priority="140">
      <formula>"N"</formula>
    </cfRule>
  </conditionalFormatting>
  <conditionalFormatting sqref="C44">
    <cfRule type="expression" dxfId="133" priority="152">
      <formula>"N"</formula>
    </cfRule>
  </conditionalFormatting>
  <conditionalFormatting sqref="D44">
    <cfRule type="expression" dxfId="132" priority="153">
      <formula>"N"</formula>
    </cfRule>
  </conditionalFormatting>
  <conditionalFormatting sqref="C43">
    <cfRule type="expression" dxfId="131" priority="148">
      <formula>"N"</formula>
    </cfRule>
  </conditionalFormatting>
  <conditionalFormatting sqref="E43">
    <cfRule type="expression" dxfId="130" priority="150">
      <formula>"N"</formula>
    </cfRule>
  </conditionalFormatting>
  <conditionalFormatting sqref="D43">
    <cfRule type="expression" dxfId="129" priority="149">
      <formula>"N"</formula>
    </cfRule>
  </conditionalFormatting>
  <conditionalFormatting sqref="C46">
    <cfRule type="expression" dxfId="128" priority="145">
      <formula>"N"</formula>
    </cfRule>
  </conditionalFormatting>
  <conditionalFormatting sqref="E46">
    <cfRule type="expression" dxfId="127" priority="147">
      <formula>"N"</formula>
    </cfRule>
  </conditionalFormatting>
  <conditionalFormatting sqref="D46">
    <cfRule type="expression" dxfId="126" priority="146">
      <formula>"N"</formula>
    </cfRule>
  </conditionalFormatting>
  <conditionalFormatting sqref="C47">
    <cfRule type="expression" dxfId="125" priority="142">
      <formula>"N"</formula>
    </cfRule>
  </conditionalFormatting>
  <conditionalFormatting sqref="D47">
    <cfRule type="expression" dxfId="124" priority="143">
      <formula>"N"</formula>
    </cfRule>
  </conditionalFormatting>
  <conditionalFormatting sqref="D51">
    <cfRule type="expression" dxfId="123" priority="141">
      <formula>"N"</formula>
    </cfRule>
  </conditionalFormatting>
  <conditionalFormatting sqref="C54">
    <cfRule type="expression" dxfId="122" priority="138">
      <formula>"N"</formula>
    </cfRule>
  </conditionalFormatting>
  <conditionalFormatting sqref="D54">
    <cfRule type="expression" dxfId="121" priority="139">
      <formula>"N"</formula>
    </cfRule>
  </conditionalFormatting>
  <conditionalFormatting sqref="C53">
    <cfRule type="expression" dxfId="120" priority="136">
      <formula>"N"</formula>
    </cfRule>
  </conditionalFormatting>
  <conditionalFormatting sqref="D53">
    <cfRule type="expression" dxfId="119" priority="137">
      <formula>"N"</formula>
    </cfRule>
  </conditionalFormatting>
  <conditionalFormatting sqref="C52">
    <cfRule type="expression" dxfId="118" priority="134">
      <formula>"N"</formula>
    </cfRule>
  </conditionalFormatting>
  <conditionalFormatting sqref="B55 B57">
    <cfRule type="expression" dxfId="117" priority="130">
      <formula>"N"</formula>
    </cfRule>
  </conditionalFormatting>
  <conditionalFormatting sqref="D52">
    <cfRule type="expression" dxfId="116" priority="135">
      <formula>"N"</formula>
    </cfRule>
  </conditionalFormatting>
  <conditionalFormatting sqref="C56">
    <cfRule type="expression" dxfId="115" priority="132">
      <formula>"N"</formula>
    </cfRule>
  </conditionalFormatting>
  <conditionalFormatting sqref="D56">
    <cfRule type="expression" dxfId="114" priority="133">
      <formula>"N"</formula>
    </cfRule>
  </conditionalFormatting>
  <conditionalFormatting sqref="D57">
    <cfRule type="expression" dxfId="113" priority="131">
      <formula>"N"</formula>
    </cfRule>
  </conditionalFormatting>
  <conditionalFormatting sqref="C55">
    <cfRule type="expression" dxfId="112" priority="128">
      <formula>"N"</formula>
    </cfRule>
  </conditionalFormatting>
  <conditionalFormatting sqref="D55">
    <cfRule type="expression" dxfId="111" priority="129">
      <formula>"N"</formula>
    </cfRule>
  </conditionalFormatting>
  <conditionalFormatting sqref="E45">
    <cfRule type="expression" dxfId="110" priority="127">
      <formula>"N"</formula>
    </cfRule>
  </conditionalFormatting>
  <conditionalFormatting sqref="E48">
    <cfRule type="expression" dxfId="109" priority="126">
      <formula>"N"</formula>
    </cfRule>
  </conditionalFormatting>
  <conditionalFormatting sqref="E49:E51">
    <cfRule type="expression" dxfId="108" priority="124">
      <formula>"N"</formula>
    </cfRule>
  </conditionalFormatting>
  <conditionalFormatting sqref="E53:E56">
    <cfRule type="expression" dxfId="107" priority="123">
      <formula>"N"</formula>
    </cfRule>
  </conditionalFormatting>
  <conditionalFormatting sqref="F36:F57">
    <cfRule type="cellIs" dxfId="106" priority="122" operator="equal">
      <formula>"NO"</formula>
    </cfRule>
  </conditionalFormatting>
  <conditionalFormatting sqref="B61">
    <cfRule type="expression" dxfId="105" priority="121">
      <formula>"N"</formula>
    </cfRule>
  </conditionalFormatting>
  <conditionalFormatting sqref="B59">
    <cfRule type="expression" dxfId="104" priority="115">
      <formula>"N"</formula>
    </cfRule>
  </conditionalFormatting>
  <conditionalFormatting sqref="C61">
    <cfRule type="expression" dxfId="103" priority="120">
      <formula>"N"</formula>
    </cfRule>
  </conditionalFormatting>
  <conditionalFormatting sqref="B58">
    <cfRule type="expression" dxfId="102" priority="119">
      <formula>"N"</formula>
    </cfRule>
  </conditionalFormatting>
  <conditionalFormatting sqref="C59">
    <cfRule type="expression" dxfId="101" priority="114">
      <formula>"N"</formula>
    </cfRule>
  </conditionalFormatting>
  <conditionalFormatting sqref="C58">
    <cfRule type="expression" dxfId="100" priority="117">
      <formula>"N"</formula>
    </cfRule>
  </conditionalFormatting>
  <conditionalFormatting sqref="E59">
    <cfRule type="expression" dxfId="99" priority="113">
      <formula>"N"</formula>
    </cfRule>
  </conditionalFormatting>
  <conditionalFormatting sqref="B60">
    <cfRule type="expression" dxfId="98" priority="112">
      <formula>"N"</formula>
    </cfRule>
  </conditionalFormatting>
  <conditionalFormatting sqref="E60">
    <cfRule type="expression" dxfId="97" priority="110">
      <formula>"N"</formula>
    </cfRule>
  </conditionalFormatting>
  <conditionalFormatting sqref="C60">
    <cfRule type="expression" dxfId="96" priority="111">
      <formula>"N"</formula>
    </cfRule>
  </conditionalFormatting>
  <conditionalFormatting sqref="E61">
    <cfRule type="expression" dxfId="95" priority="109">
      <formula>"N"</formula>
    </cfRule>
  </conditionalFormatting>
  <conditionalFormatting sqref="F58:F61">
    <cfRule type="cellIs" dxfId="94" priority="108" operator="equal">
      <formula>"NO"</formula>
    </cfRule>
  </conditionalFormatting>
  <conditionalFormatting sqref="C65">
    <cfRule type="expression" dxfId="93" priority="107">
      <formula>"N"</formula>
    </cfRule>
  </conditionalFormatting>
  <conditionalFormatting sqref="D65">
    <cfRule type="expression" dxfId="92" priority="106">
      <formula>"N"</formula>
    </cfRule>
  </conditionalFormatting>
  <conditionalFormatting sqref="E64">
    <cfRule type="expression" dxfId="91" priority="104">
      <formula>"N"</formula>
    </cfRule>
  </conditionalFormatting>
  <conditionalFormatting sqref="C64">
    <cfRule type="expression" dxfId="90" priority="105">
      <formula>"N"</formula>
    </cfRule>
  </conditionalFormatting>
  <conditionalFormatting sqref="B63 B65">
    <cfRule type="expression" dxfId="89" priority="103">
      <formula>"N"</formula>
    </cfRule>
  </conditionalFormatting>
  <conditionalFormatting sqref="E63">
    <cfRule type="expression" dxfId="88" priority="101">
      <formula>"N"</formula>
    </cfRule>
  </conditionalFormatting>
  <conditionalFormatting sqref="C63">
    <cfRule type="expression" dxfId="87" priority="102">
      <formula>"N"</formula>
    </cfRule>
  </conditionalFormatting>
  <conditionalFormatting sqref="B62 B64">
    <cfRule type="expression" dxfId="86" priority="100">
      <formula>"N"</formula>
    </cfRule>
  </conditionalFormatting>
  <conditionalFormatting sqref="E62">
    <cfRule type="expression" dxfId="85" priority="97">
      <formula>"N"</formula>
    </cfRule>
  </conditionalFormatting>
  <conditionalFormatting sqref="C62">
    <cfRule type="expression" dxfId="84" priority="98">
      <formula>"N"</formula>
    </cfRule>
  </conditionalFormatting>
  <conditionalFormatting sqref="C66">
    <cfRule type="expression" dxfId="83" priority="96">
      <formula>"N"</formula>
    </cfRule>
  </conditionalFormatting>
  <conditionalFormatting sqref="D66">
    <cfRule type="expression" dxfId="82" priority="95">
      <formula>"N"</formula>
    </cfRule>
  </conditionalFormatting>
  <conditionalFormatting sqref="B66:B68">
    <cfRule type="expression" dxfId="81" priority="94">
      <formula>"N"</formula>
    </cfRule>
  </conditionalFormatting>
  <conditionalFormatting sqref="E65">
    <cfRule type="expression" dxfId="80" priority="93">
      <formula>"N"</formula>
    </cfRule>
  </conditionalFormatting>
  <conditionalFormatting sqref="E66">
    <cfRule type="expression" dxfId="79" priority="92">
      <formula>"N"</formula>
    </cfRule>
  </conditionalFormatting>
  <conditionalFormatting sqref="F62:F66">
    <cfRule type="cellIs" dxfId="78" priority="91" operator="equal">
      <formula>"NO"</formula>
    </cfRule>
  </conditionalFormatting>
  <conditionalFormatting sqref="C74">
    <cfRule type="expression" dxfId="77" priority="88">
      <formula>"N"</formula>
    </cfRule>
  </conditionalFormatting>
  <conditionalFormatting sqref="C72">
    <cfRule type="expression" dxfId="76" priority="90">
      <formula>"N"</formula>
    </cfRule>
  </conditionalFormatting>
  <conditionalFormatting sqref="D72">
    <cfRule type="expression" dxfId="75" priority="89">
      <formula>"N"</formula>
    </cfRule>
  </conditionalFormatting>
  <conditionalFormatting sqref="E74">
    <cfRule type="expression" dxfId="74" priority="87">
      <formula>"N"</formula>
    </cfRule>
  </conditionalFormatting>
  <conditionalFormatting sqref="C70">
    <cfRule type="expression" dxfId="73" priority="86">
      <formula>"N"</formula>
    </cfRule>
  </conditionalFormatting>
  <conditionalFormatting sqref="E70">
    <cfRule type="expression" dxfId="72" priority="85">
      <formula>"N"</formula>
    </cfRule>
  </conditionalFormatting>
  <conditionalFormatting sqref="B69 B74">
    <cfRule type="expression" dxfId="71" priority="84">
      <formula>"N"</formula>
    </cfRule>
  </conditionalFormatting>
  <conditionalFormatting sqref="C69">
    <cfRule type="expression" dxfId="70" priority="82">
      <formula>"N"</formula>
    </cfRule>
  </conditionalFormatting>
  <conditionalFormatting sqref="E69">
    <cfRule type="expression" dxfId="69" priority="81">
      <formula>"N"</formula>
    </cfRule>
  </conditionalFormatting>
  <conditionalFormatting sqref="C73">
    <cfRule type="expression" dxfId="68" priority="80">
      <formula>"N"</formula>
    </cfRule>
  </conditionalFormatting>
  <conditionalFormatting sqref="E73">
    <cfRule type="expression" dxfId="67" priority="78">
      <formula>"N"</formula>
    </cfRule>
  </conditionalFormatting>
  <conditionalFormatting sqref="D73">
    <cfRule type="expression" dxfId="66" priority="79">
      <formula>"N"</formula>
    </cfRule>
  </conditionalFormatting>
  <conditionalFormatting sqref="B73">
    <cfRule type="expression" dxfId="65" priority="77">
      <formula>"N"</formula>
    </cfRule>
  </conditionalFormatting>
  <conditionalFormatting sqref="B70:B72">
    <cfRule type="expression" dxfId="64" priority="76">
      <formula>"N"</formula>
    </cfRule>
  </conditionalFormatting>
  <conditionalFormatting sqref="E71">
    <cfRule type="expression" dxfId="63" priority="75">
      <formula>"N"</formula>
    </cfRule>
  </conditionalFormatting>
  <conditionalFormatting sqref="E72">
    <cfRule type="expression" dxfId="62" priority="74">
      <formula>"N"</formula>
    </cfRule>
  </conditionalFormatting>
  <conditionalFormatting sqref="C71">
    <cfRule type="expression" dxfId="61" priority="73">
      <formula>"N"</formula>
    </cfRule>
  </conditionalFormatting>
  <conditionalFormatting sqref="D74">
    <cfRule type="expression" dxfId="60" priority="72">
      <formula>"N"</formula>
    </cfRule>
  </conditionalFormatting>
  <conditionalFormatting sqref="F69:F74">
    <cfRule type="cellIs" dxfId="59" priority="71" operator="equal">
      <formula>"NO"</formula>
    </cfRule>
  </conditionalFormatting>
  <conditionalFormatting sqref="E76">
    <cfRule type="expression" dxfId="58" priority="68">
      <formula>"N"</formula>
    </cfRule>
  </conditionalFormatting>
  <conditionalFormatting sqref="B76">
    <cfRule type="expression" dxfId="57" priority="70">
      <formula>"N"</formula>
    </cfRule>
  </conditionalFormatting>
  <conditionalFormatting sqref="C76">
    <cfRule type="expression" dxfId="56" priority="69">
      <formula>"N"</formula>
    </cfRule>
  </conditionalFormatting>
  <conditionalFormatting sqref="B75">
    <cfRule type="expression" dxfId="55" priority="67">
      <formula>"N"</formula>
    </cfRule>
  </conditionalFormatting>
  <conditionalFormatting sqref="C75">
    <cfRule type="expression" dxfId="54" priority="66">
      <formula>"N"</formula>
    </cfRule>
  </conditionalFormatting>
  <conditionalFormatting sqref="F75:F76">
    <cfRule type="cellIs" dxfId="53" priority="62" operator="equal">
      <formula>"NO"</formula>
    </cfRule>
  </conditionalFormatting>
  <conditionalFormatting sqref="B77">
    <cfRule type="expression" dxfId="52" priority="61">
      <formula>"N"</formula>
    </cfRule>
  </conditionalFormatting>
  <conditionalFormatting sqref="E77">
    <cfRule type="expression" dxfId="51" priority="58">
      <formula>"N"</formula>
    </cfRule>
  </conditionalFormatting>
  <conditionalFormatting sqref="C77">
    <cfRule type="expression" dxfId="50" priority="59">
      <formula>"N"</formula>
    </cfRule>
  </conditionalFormatting>
  <conditionalFormatting sqref="F77">
    <cfRule type="cellIs" dxfId="49" priority="57" operator="equal">
      <formula>"NO"</formula>
    </cfRule>
  </conditionalFormatting>
  <conditionalFormatting sqref="D18">
    <cfRule type="expression" dxfId="48" priority="56">
      <formula>"N"</formula>
    </cfRule>
  </conditionalFormatting>
  <conditionalFormatting sqref="D18">
    <cfRule type="expression" dxfId="47" priority="55">
      <formula>"N"</formula>
    </cfRule>
  </conditionalFormatting>
  <conditionalFormatting sqref="D20">
    <cfRule type="expression" dxfId="46" priority="54">
      <formula>"N"</formula>
    </cfRule>
  </conditionalFormatting>
  <conditionalFormatting sqref="D20">
    <cfRule type="expression" dxfId="45" priority="53">
      <formula>"N"</formula>
    </cfRule>
  </conditionalFormatting>
  <conditionalFormatting sqref="D21">
    <cfRule type="expression" dxfId="44" priority="52">
      <formula>"N"</formula>
    </cfRule>
  </conditionalFormatting>
  <conditionalFormatting sqref="D21">
    <cfRule type="expression" dxfId="43" priority="51">
      <formula>"N"</formula>
    </cfRule>
  </conditionalFormatting>
  <conditionalFormatting sqref="D22">
    <cfRule type="expression" dxfId="42" priority="50">
      <formula>"N"</formula>
    </cfRule>
  </conditionalFormatting>
  <conditionalFormatting sqref="D22">
    <cfRule type="expression" dxfId="41" priority="49">
      <formula>"N"</formula>
    </cfRule>
  </conditionalFormatting>
  <conditionalFormatting sqref="E14">
    <cfRule type="expression" dxfId="40" priority="48">
      <formula>"N"</formula>
    </cfRule>
  </conditionalFormatting>
  <conditionalFormatting sqref="C3">
    <cfRule type="expression" dxfId="39" priority="43">
      <formula>"N"</formula>
    </cfRule>
  </conditionalFormatting>
  <conditionalFormatting sqref="D24">
    <cfRule type="expression" dxfId="38" priority="46">
      <formula>"N"</formula>
    </cfRule>
  </conditionalFormatting>
  <conditionalFormatting sqref="D25">
    <cfRule type="expression" dxfId="37" priority="45">
      <formula>"N"</formula>
    </cfRule>
  </conditionalFormatting>
  <conditionalFormatting sqref="D26">
    <cfRule type="expression" dxfId="36" priority="44">
      <formula>"N"</formula>
    </cfRule>
  </conditionalFormatting>
  <conditionalFormatting sqref="E20">
    <cfRule type="expression" dxfId="35" priority="42">
      <formula>"N"</formula>
    </cfRule>
  </conditionalFormatting>
  <conditionalFormatting sqref="E20">
    <cfRule type="expression" dxfId="34" priority="41">
      <formula>"N"</formula>
    </cfRule>
  </conditionalFormatting>
  <conditionalFormatting sqref="E21">
    <cfRule type="expression" dxfId="33" priority="40">
      <formula>"N"</formula>
    </cfRule>
  </conditionalFormatting>
  <conditionalFormatting sqref="E21">
    <cfRule type="expression" dxfId="32" priority="39">
      <formula>"N"</formula>
    </cfRule>
  </conditionalFormatting>
  <conditionalFormatting sqref="E52">
    <cfRule type="expression" dxfId="31" priority="38">
      <formula>"N"</formula>
    </cfRule>
  </conditionalFormatting>
  <conditionalFormatting sqref="E9">
    <cfRule type="expression" dxfId="30" priority="33">
      <formula>"N"</formula>
    </cfRule>
  </conditionalFormatting>
  <conditionalFormatting sqref="E37">
    <cfRule type="expression" dxfId="29" priority="36">
      <formula>"N"</formula>
    </cfRule>
  </conditionalFormatting>
  <conditionalFormatting sqref="E47">
    <cfRule type="expression" dxfId="28" priority="35">
      <formula>"N"</formula>
    </cfRule>
  </conditionalFormatting>
  <conditionalFormatting sqref="E57">
    <cfRule type="expression" dxfId="27" priority="34">
      <formula>"N"</formula>
    </cfRule>
  </conditionalFormatting>
  <conditionalFormatting sqref="E23">
    <cfRule type="expression" dxfId="26" priority="31">
      <formula>"N"</formula>
    </cfRule>
  </conditionalFormatting>
  <conditionalFormatting sqref="E23">
    <cfRule type="expression" dxfId="25" priority="30">
      <formula>"N"</formula>
    </cfRule>
  </conditionalFormatting>
  <conditionalFormatting sqref="E24">
    <cfRule type="expression" dxfId="24" priority="29">
      <formula>"N"</formula>
    </cfRule>
  </conditionalFormatting>
  <conditionalFormatting sqref="E24">
    <cfRule type="expression" dxfId="23" priority="28">
      <formula>"N"</formula>
    </cfRule>
  </conditionalFormatting>
  <conditionalFormatting sqref="E36">
    <cfRule type="expression" dxfId="22" priority="27">
      <formula>"N"</formula>
    </cfRule>
  </conditionalFormatting>
  <conditionalFormatting sqref="E32">
    <cfRule type="expression" dxfId="21" priority="26">
      <formula>"N"</formula>
    </cfRule>
  </conditionalFormatting>
  <conditionalFormatting sqref="E58">
    <cfRule type="expression" dxfId="20" priority="25">
      <formula>"N"</formula>
    </cfRule>
  </conditionalFormatting>
  <conditionalFormatting sqref="E75">
    <cfRule type="expression" dxfId="19" priority="24">
      <formula>"N"</formula>
    </cfRule>
  </conditionalFormatting>
  <conditionalFormatting sqref="A1:A1048576">
    <cfRule type="cellIs" dxfId="18" priority="23" operator="equal">
      <formula>"NO"</formula>
    </cfRule>
  </conditionalFormatting>
  <conditionalFormatting sqref="E8">
    <cfRule type="expression" dxfId="17" priority="22">
      <formula>"N"</formula>
    </cfRule>
  </conditionalFormatting>
  <conditionalFormatting sqref="C5">
    <cfRule type="expression" dxfId="16" priority="21">
      <formula>"N"</formula>
    </cfRule>
  </conditionalFormatting>
  <conditionalFormatting sqref="C6">
    <cfRule type="expression" dxfId="15" priority="20">
      <formula>"N"</formula>
    </cfRule>
  </conditionalFormatting>
  <conditionalFormatting sqref="C7">
    <cfRule type="expression" dxfId="14" priority="19">
      <formula>"N"</formula>
    </cfRule>
  </conditionalFormatting>
  <conditionalFormatting sqref="E5:E7">
    <cfRule type="expression" dxfId="13" priority="17">
      <formula>"N"</formula>
    </cfRule>
  </conditionalFormatting>
  <conditionalFormatting sqref="D5:D7">
    <cfRule type="expression" dxfId="12" priority="16">
      <formula>"N"</formula>
    </cfRule>
  </conditionalFormatting>
  <conditionalFormatting sqref="F5">
    <cfRule type="expression" dxfId="11" priority="15">
      <formula>"N"</formula>
    </cfRule>
  </conditionalFormatting>
  <conditionalFormatting sqref="F6">
    <cfRule type="expression" dxfId="10" priority="12">
      <formula>"N"</formula>
    </cfRule>
  </conditionalFormatting>
  <conditionalFormatting sqref="F7">
    <cfRule type="expression" dxfId="9" priority="11">
      <formula>"N"</formula>
    </cfRule>
  </conditionalFormatting>
  <conditionalFormatting sqref="C67 G67">
    <cfRule type="expression" dxfId="8" priority="10">
      <formula>"N"</formula>
    </cfRule>
  </conditionalFormatting>
  <conditionalFormatting sqref="C68 G68">
    <cfRule type="expression" dxfId="7" priority="9">
      <formula>"N"</formula>
    </cfRule>
  </conditionalFormatting>
  <conditionalFormatting sqref="D67">
    <cfRule type="expression" dxfId="6" priority="8">
      <formula>"N"</formula>
    </cfRule>
  </conditionalFormatting>
  <conditionalFormatting sqref="E67">
    <cfRule type="expression" dxfId="5" priority="7">
      <formula>"N"</formula>
    </cfRule>
  </conditionalFormatting>
  <conditionalFormatting sqref="D68">
    <cfRule type="expression" dxfId="4" priority="5">
      <formula>"N"</formula>
    </cfRule>
  </conditionalFormatting>
  <conditionalFormatting sqref="E68">
    <cfRule type="expression" dxfId="3" priority="4">
      <formula>"N"</formula>
    </cfRule>
  </conditionalFormatting>
  <conditionalFormatting sqref="F67">
    <cfRule type="cellIs" dxfId="2" priority="2" operator="equal">
      <formula>"NO"</formula>
    </cfRule>
  </conditionalFormatting>
  <conditionalFormatting sqref="F68">
    <cfRule type="cellIs" dxfId="1" priority="1" operator="equal">
      <formula>"NO"</formula>
    </cfRule>
  </conditionalFormatting>
  <dataValidations disablePrompts="1" count="1">
    <dataValidation type="list" allowBlank="1" showInputMessage="1" showErrorMessage="1" sqref="A2" xr:uid="{C91C7C13-71AD-4BDE-AC88-F44B03239F05}">
      <formula1>"YES"</formula1>
    </dataValidation>
  </dataValidations>
  <hyperlinks>
    <hyperlink ref="C3" r:id="rId1" xr:uid="{C9C9C326-0DF0-4050-85EB-E4560708734F}"/>
    <hyperlink ref="C4" r:id="rId2" xr:uid="{6B99AA77-49A7-45BF-A25E-D887BC60091E}"/>
  </hyperlinks>
  <printOptions horizontalCentered="1"/>
  <pageMargins left="0.25" right="0.25" top="0.75" bottom="0.5" header="0.3" footer="0.3"/>
  <pageSetup scale="77" fitToHeight="0" orientation="portrait" r:id="rId3"/>
  <headerFooter>
    <oddHeader>&amp;C&amp;"-,Bold"&amp;12Submittal List</oddHeader>
    <oddFooter>&amp;L&amp;8precon
v10 2021&amp;C&amp;9&amp;P of &amp;N&amp;R&amp;9&amp;D</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213"/>
  <sheetViews>
    <sheetView view="pageBreakPreview" topLeftCell="A181" zoomScaleNormal="100" zoomScaleSheetLayoutView="100" workbookViewId="0">
      <selection activeCell="H185" sqref="H185:J185"/>
    </sheetView>
  </sheetViews>
  <sheetFormatPr defaultColWidth="9" defaultRowHeight="14.25" x14ac:dyDescent="0.45"/>
  <cols>
    <col min="1" max="1" width="9" style="165"/>
    <col min="2" max="4" width="10.59765625" style="44" customWidth="1"/>
    <col min="5" max="5" width="12" style="44" customWidth="1"/>
    <col min="6" max="7" width="10.59765625" style="44" customWidth="1"/>
    <col min="8" max="8" width="12.59765625" style="44" customWidth="1"/>
    <col min="9" max="10" width="10.59765625" style="44" customWidth="1"/>
    <col min="11" max="16384" width="9" style="44"/>
  </cols>
  <sheetData>
    <row r="1" spans="1:10" ht="18" customHeight="1" x14ac:dyDescent="0.45">
      <c r="A1" s="176" t="s">
        <v>197</v>
      </c>
      <c r="B1" s="209">
        <f>'2-Agenda Assembly Protrait'!B48</f>
        <v>0</v>
      </c>
      <c r="C1" s="209"/>
      <c r="D1" s="466">
        <f>'2-Agenda Assembly Protrait'!G48</f>
        <v>0</v>
      </c>
      <c r="E1" s="466"/>
      <c r="F1" s="466"/>
      <c r="G1" s="466"/>
      <c r="H1" s="466"/>
      <c r="I1" s="466"/>
      <c r="J1" s="466"/>
    </row>
    <row r="2" spans="1:10" ht="18" customHeight="1" x14ac:dyDescent="0.45">
      <c r="A2" s="164" t="str">
        <f>'2-Agenda Assembly Protrait'!A70</f>
        <v>ALL</v>
      </c>
      <c r="B2" s="475" t="s">
        <v>160</v>
      </c>
      <c r="C2" s="475"/>
      <c r="D2" s="475"/>
      <c r="E2" s="475"/>
      <c r="F2" s="475"/>
      <c r="G2" s="475"/>
      <c r="H2" s="475"/>
      <c r="I2" s="475"/>
      <c r="J2" s="475"/>
    </row>
    <row r="3" spans="1:10" ht="18" customHeight="1" x14ac:dyDescent="0.45">
      <c r="A3" s="164" t="str">
        <f>'2-Agenda Assembly Protrait'!A71</f>
        <v>ALL</v>
      </c>
      <c r="B3" s="471" t="str">
        <f>_xlfn.SINGLE('2-Agenda Assembly Protrait'!B71)</f>
        <v>Project Engineer</v>
      </c>
      <c r="C3" s="471"/>
      <c r="D3" s="471"/>
      <c r="E3" s="471"/>
      <c r="F3" s="471"/>
      <c r="G3" s="471"/>
      <c r="H3" s="471"/>
      <c r="I3" s="471"/>
      <c r="J3" s="471"/>
    </row>
    <row r="4" spans="1:10" ht="18" customHeight="1" x14ac:dyDescent="0.45">
      <c r="A4" s="164" t="str">
        <f>'2-Agenda Assembly Protrait'!A72</f>
        <v>ALL</v>
      </c>
      <c r="B4" s="108" t="str">
        <f>'2-Agenda Assembly Protrait'!B72</f>
        <v>Name:</v>
      </c>
      <c r="C4" s="476">
        <f>'2-Agenda Assembly Protrait'!C72</f>
        <v>0</v>
      </c>
      <c r="D4" s="476"/>
      <c r="E4" s="476"/>
      <c r="F4" s="476"/>
      <c r="G4" s="109" t="str">
        <f>'2-Agenda Assembly Protrait'!G72</f>
        <v>Office #:</v>
      </c>
      <c r="H4" s="473">
        <f>'2-Agenda Assembly Protrait'!H72</f>
        <v>0</v>
      </c>
      <c r="I4" s="474">
        <f>'2-Agenda Assembly Protrait'!I72</f>
        <v>0</v>
      </c>
      <c r="J4" s="474">
        <f>'2-Agenda Assembly Protrait'!J72</f>
        <v>0</v>
      </c>
    </row>
    <row r="5" spans="1:10" ht="18" customHeight="1" x14ac:dyDescent="0.45">
      <c r="A5" s="164" t="str">
        <f>'2-Agenda Assembly Protrait'!A73</f>
        <v>ALL</v>
      </c>
      <c r="B5" s="109" t="str">
        <f>'2-Agenda Assembly Protrait'!B73</f>
        <v xml:space="preserve">Email: </v>
      </c>
      <c r="C5" s="477">
        <f>'2-Agenda Assembly Protrait'!C73</f>
        <v>0</v>
      </c>
      <c r="D5" s="472">
        <f>'2-Agenda Assembly Protrait'!D73</f>
        <v>0</v>
      </c>
      <c r="E5" s="472">
        <f>'2-Agenda Assembly Protrait'!E73</f>
        <v>0</v>
      </c>
      <c r="F5" s="472">
        <f>'2-Agenda Assembly Protrait'!F73</f>
        <v>0</v>
      </c>
      <c r="G5" s="109" t="str">
        <f>'2-Agenda Assembly Protrait'!G73</f>
        <v>Cell #:</v>
      </c>
      <c r="H5" s="473">
        <f>'2-Agenda Assembly Protrait'!H73</f>
        <v>0</v>
      </c>
      <c r="I5" s="474">
        <f>'2-Agenda Assembly Protrait'!I73</f>
        <v>0</v>
      </c>
      <c r="J5" s="474">
        <f>'2-Agenda Assembly Protrait'!J73</f>
        <v>0</v>
      </c>
    </row>
    <row r="6" spans="1:10" ht="18" customHeight="1" x14ac:dyDescent="0.45">
      <c r="A6" s="164" t="str">
        <f>'2-Agenda Assembly Protrait'!A74</f>
        <v>NO</v>
      </c>
      <c r="B6" s="471" t="str">
        <f>_xlfn.SINGLE('2-Agenda Assembly Protrait'!B74)</f>
        <v>Assistant Project Engineer</v>
      </c>
      <c r="C6" s="471"/>
      <c r="D6" s="471"/>
      <c r="E6" s="471"/>
      <c r="F6" s="471"/>
      <c r="G6" s="471"/>
      <c r="H6" s="471"/>
      <c r="I6" s="471"/>
      <c r="J6" s="471"/>
    </row>
    <row r="7" spans="1:10" ht="18" customHeight="1" x14ac:dyDescent="0.45">
      <c r="A7" s="164" t="str">
        <f>'2-Agenda Assembly Protrait'!A75</f>
        <v>NO</v>
      </c>
      <c r="B7" s="108" t="str">
        <f>'2-Agenda Assembly Protrait'!B75</f>
        <v>Name:</v>
      </c>
      <c r="C7" s="476">
        <f>'2-Agenda Assembly Protrait'!C75</f>
        <v>0</v>
      </c>
      <c r="D7" s="476">
        <f>'2-Agenda Assembly Protrait'!D75</f>
        <v>0</v>
      </c>
      <c r="E7" s="476">
        <f>'2-Agenda Assembly Protrait'!E75</f>
        <v>0</v>
      </c>
      <c r="F7" s="476">
        <f>'2-Agenda Assembly Protrait'!F75</f>
        <v>0</v>
      </c>
      <c r="G7" s="109" t="str">
        <f>'2-Agenda Assembly Protrait'!G75</f>
        <v>Office #:</v>
      </c>
      <c r="H7" s="473">
        <f>'2-Agenda Assembly Protrait'!H75</f>
        <v>0</v>
      </c>
      <c r="I7" s="474">
        <f>'2-Agenda Assembly Protrait'!I75</f>
        <v>0</v>
      </c>
      <c r="J7" s="474">
        <f>'2-Agenda Assembly Protrait'!J75</f>
        <v>0</v>
      </c>
    </row>
    <row r="8" spans="1:10" ht="18" customHeight="1" x14ac:dyDescent="0.45">
      <c r="A8" s="164" t="str">
        <f>'2-Agenda Assembly Protrait'!A76</f>
        <v>NO</v>
      </c>
      <c r="B8" s="109" t="str">
        <f>'2-Agenda Assembly Protrait'!B76</f>
        <v xml:space="preserve">Email: </v>
      </c>
      <c r="C8" s="477">
        <f>'2-Agenda Assembly Protrait'!C76</f>
        <v>0</v>
      </c>
      <c r="D8" s="477">
        <f>'2-Agenda Assembly Protrait'!D76</f>
        <v>0</v>
      </c>
      <c r="E8" s="477">
        <f>'2-Agenda Assembly Protrait'!E76</f>
        <v>0</v>
      </c>
      <c r="F8" s="477">
        <f>'2-Agenda Assembly Protrait'!F76</f>
        <v>0</v>
      </c>
      <c r="G8" s="109" t="str">
        <f>'2-Agenda Assembly Protrait'!G76</f>
        <v>Cell #:</v>
      </c>
      <c r="H8" s="473">
        <f>'2-Agenda Assembly Protrait'!H76</f>
        <v>0</v>
      </c>
      <c r="I8" s="474">
        <f>'2-Agenda Assembly Protrait'!I76</f>
        <v>0</v>
      </c>
      <c r="J8" s="474">
        <f>'2-Agenda Assembly Protrait'!J76</f>
        <v>0</v>
      </c>
    </row>
    <row r="9" spans="1:10" ht="18" customHeight="1" x14ac:dyDescent="0.45">
      <c r="A9" s="164" t="str">
        <f>'2-Agenda Assembly Protrait'!A77</f>
        <v>YES</v>
      </c>
      <c r="B9" s="471" t="str">
        <f>_xlfn.SINGLE('2-Agenda Assembly Protrait'!B77)</f>
        <v>Inspector 1</v>
      </c>
      <c r="C9" s="471"/>
      <c r="D9" s="471"/>
      <c r="E9" s="471"/>
      <c r="F9" s="471"/>
      <c r="G9" s="471"/>
      <c r="H9" s="471"/>
      <c r="I9" s="471"/>
      <c r="J9" s="471"/>
    </row>
    <row r="10" spans="1:10" ht="18" customHeight="1" x14ac:dyDescent="0.45">
      <c r="A10" s="164" t="str">
        <f>'2-Agenda Assembly Protrait'!A78</f>
        <v>YES</v>
      </c>
      <c r="B10" s="108" t="str">
        <f>'2-Agenda Assembly Protrait'!B78</f>
        <v>Name:</v>
      </c>
      <c r="C10" s="476">
        <f>'2-Agenda Assembly Protrait'!C78</f>
        <v>0</v>
      </c>
      <c r="D10" s="476">
        <f>'2-Agenda Assembly Protrait'!D78</f>
        <v>0</v>
      </c>
      <c r="E10" s="476">
        <f>'2-Agenda Assembly Protrait'!E78</f>
        <v>0</v>
      </c>
      <c r="F10" s="476">
        <f>'2-Agenda Assembly Protrait'!F78</f>
        <v>0</v>
      </c>
      <c r="G10" s="109" t="str">
        <f>'2-Agenda Assembly Protrait'!G78</f>
        <v>Office #:</v>
      </c>
      <c r="H10" s="473">
        <f>'2-Agenda Assembly Protrait'!H78</f>
        <v>0</v>
      </c>
      <c r="I10" s="474">
        <f>'2-Agenda Assembly Protrait'!I78</f>
        <v>0</v>
      </c>
      <c r="J10" s="474">
        <f>'2-Agenda Assembly Protrait'!J78</f>
        <v>0</v>
      </c>
    </row>
    <row r="11" spans="1:10" ht="18" customHeight="1" x14ac:dyDescent="0.45">
      <c r="A11" s="164" t="str">
        <f>'2-Agenda Assembly Protrait'!A79</f>
        <v>YES</v>
      </c>
      <c r="B11" s="109" t="str">
        <f>'2-Agenda Assembly Protrait'!B79</f>
        <v xml:space="preserve">Email: </v>
      </c>
      <c r="C11" s="477">
        <f>'2-Agenda Assembly Protrait'!C79</f>
        <v>0</v>
      </c>
      <c r="D11" s="477">
        <f>'2-Agenda Assembly Protrait'!D79</f>
        <v>0</v>
      </c>
      <c r="E11" s="477">
        <f>'2-Agenda Assembly Protrait'!E79</f>
        <v>0</v>
      </c>
      <c r="F11" s="477">
        <f>'2-Agenda Assembly Protrait'!F79</f>
        <v>0</v>
      </c>
      <c r="G11" s="109" t="str">
        <f>'2-Agenda Assembly Protrait'!G79</f>
        <v>Cell #:</v>
      </c>
      <c r="H11" s="473">
        <f>'2-Agenda Assembly Protrait'!H79</f>
        <v>0</v>
      </c>
      <c r="I11" s="474">
        <f>'2-Agenda Assembly Protrait'!I79</f>
        <v>0</v>
      </c>
      <c r="J11" s="474">
        <f>'2-Agenda Assembly Protrait'!J79</f>
        <v>0</v>
      </c>
    </row>
    <row r="12" spans="1:10" ht="18" customHeight="1" x14ac:dyDescent="0.45">
      <c r="A12" s="164" t="str">
        <f>'2-Agenda Assembly Protrait'!A80</f>
        <v>NO</v>
      </c>
      <c r="B12" s="471" t="str">
        <f>_xlfn.SINGLE('2-Agenda Assembly Protrait'!B80)</f>
        <v>Inspector 2</v>
      </c>
      <c r="C12" s="471"/>
      <c r="D12" s="471"/>
      <c r="E12" s="471"/>
      <c r="F12" s="471"/>
      <c r="G12" s="471"/>
      <c r="H12" s="471"/>
      <c r="I12" s="471"/>
      <c r="J12" s="471"/>
    </row>
    <row r="13" spans="1:10" ht="18" customHeight="1" x14ac:dyDescent="0.45">
      <c r="A13" s="164" t="str">
        <f>'2-Agenda Assembly Protrait'!A81</f>
        <v>NO</v>
      </c>
      <c r="B13" s="108" t="str">
        <f>'2-Agenda Assembly Protrait'!B81</f>
        <v>Name:</v>
      </c>
      <c r="C13" s="476">
        <f>'2-Agenda Assembly Protrait'!C81</f>
        <v>0</v>
      </c>
      <c r="D13" s="476">
        <f>'2-Agenda Assembly Protrait'!D81</f>
        <v>0</v>
      </c>
      <c r="E13" s="476">
        <f>'2-Agenda Assembly Protrait'!E81</f>
        <v>0</v>
      </c>
      <c r="F13" s="476">
        <f>'2-Agenda Assembly Protrait'!F81</f>
        <v>0</v>
      </c>
      <c r="G13" s="109" t="str">
        <f>'2-Agenda Assembly Protrait'!G81</f>
        <v>Office #:</v>
      </c>
      <c r="H13" s="473">
        <f>'2-Agenda Assembly Protrait'!H81</f>
        <v>0</v>
      </c>
      <c r="I13" s="474">
        <f>'2-Agenda Assembly Protrait'!I81</f>
        <v>0</v>
      </c>
      <c r="J13" s="474">
        <f>'2-Agenda Assembly Protrait'!J81</f>
        <v>0</v>
      </c>
    </row>
    <row r="14" spans="1:10" ht="18" customHeight="1" x14ac:dyDescent="0.45">
      <c r="A14" s="164" t="str">
        <f>'2-Agenda Assembly Protrait'!A82</f>
        <v>NO</v>
      </c>
      <c r="B14" s="109" t="str">
        <f>'2-Agenda Assembly Protrait'!B82</f>
        <v xml:space="preserve">Email: </v>
      </c>
      <c r="C14" s="477">
        <f>'2-Agenda Assembly Protrait'!C82</f>
        <v>0</v>
      </c>
      <c r="D14" s="477">
        <f>'2-Agenda Assembly Protrait'!D82</f>
        <v>0</v>
      </c>
      <c r="E14" s="477">
        <f>'2-Agenda Assembly Protrait'!E82</f>
        <v>0</v>
      </c>
      <c r="F14" s="477">
        <f>'2-Agenda Assembly Protrait'!F82</f>
        <v>0</v>
      </c>
      <c r="G14" s="109" t="str">
        <f>'2-Agenda Assembly Protrait'!G82</f>
        <v>Cell #:</v>
      </c>
      <c r="H14" s="473">
        <f>'2-Agenda Assembly Protrait'!H82</f>
        <v>0</v>
      </c>
      <c r="I14" s="474">
        <f>'2-Agenda Assembly Protrait'!I82</f>
        <v>0</v>
      </c>
      <c r="J14" s="474">
        <f>'2-Agenda Assembly Protrait'!J82</f>
        <v>0</v>
      </c>
    </row>
    <row r="15" spans="1:10" ht="18" customHeight="1" x14ac:dyDescent="0.45">
      <c r="A15" s="164" t="str">
        <f>'2-Agenda Assembly Protrait'!A83</f>
        <v>NO</v>
      </c>
      <c r="B15" s="471" t="str">
        <f>_xlfn.SINGLE('2-Agenda Assembly Protrait'!B83)</f>
        <v>Inspector 3</v>
      </c>
      <c r="C15" s="471"/>
      <c r="D15" s="471"/>
      <c r="E15" s="471"/>
      <c r="F15" s="471"/>
      <c r="G15" s="471"/>
      <c r="H15" s="471"/>
      <c r="I15" s="471"/>
      <c r="J15" s="471"/>
    </row>
    <row r="16" spans="1:10" ht="18" customHeight="1" x14ac:dyDescent="0.45">
      <c r="A16" s="164" t="str">
        <f>'2-Agenda Assembly Protrait'!A84</f>
        <v>NO</v>
      </c>
      <c r="B16" s="108" t="str">
        <f>'2-Agenda Assembly Protrait'!B84</f>
        <v>Name:</v>
      </c>
      <c r="C16" s="476">
        <f>'2-Agenda Assembly Protrait'!C84</f>
        <v>0</v>
      </c>
      <c r="D16" s="476">
        <f>'2-Agenda Assembly Protrait'!D84</f>
        <v>0</v>
      </c>
      <c r="E16" s="476">
        <f>'2-Agenda Assembly Protrait'!E84</f>
        <v>0</v>
      </c>
      <c r="F16" s="476">
        <f>'2-Agenda Assembly Protrait'!F84</f>
        <v>0</v>
      </c>
      <c r="G16" s="109" t="str">
        <f>'2-Agenda Assembly Protrait'!G84</f>
        <v>Office #:</v>
      </c>
      <c r="H16" s="473">
        <f>'2-Agenda Assembly Protrait'!H84</f>
        <v>0</v>
      </c>
      <c r="I16" s="474">
        <f>'2-Agenda Assembly Protrait'!I84</f>
        <v>0</v>
      </c>
      <c r="J16" s="474">
        <f>'2-Agenda Assembly Protrait'!J84</f>
        <v>0</v>
      </c>
    </row>
    <row r="17" spans="1:10" ht="18" customHeight="1" x14ac:dyDescent="0.45">
      <c r="A17" s="164" t="str">
        <f>'2-Agenda Assembly Protrait'!A85</f>
        <v>NO</v>
      </c>
      <c r="B17" s="109" t="str">
        <f>'2-Agenda Assembly Protrait'!B85</f>
        <v xml:space="preserve">Email: </v>
      </c>
      <c r="C17" s="477">
        <f>'2-Agenda Assembly Protrait'!C85</f>
        <v>0</v>
      </c>
      <c r="D17" s="477">
        <f>'2-Agenda Assembly Protrait'!D85</f>
        <v>0</v>
      </c>
      <c r="E17" s="477">
        <f>'2-Agenda Assembly Protrait'!E85</f>
        <v>0</v>
      </c>
      <c r="F17" s="477">
        <f>'2-Agenda Assembly Protrait'!F85</f>
        <v>0</v>
      </c>
      <c r="G17" s="109" t="str">
        <f>'2-Agenda Assembly Protrait'!G85</f>
        <v>Cell #:</v>
      </c>
      <c r="H17" s="473">
        <f>'2-Agenda Assembly Protrait'!H85</f>
        <v>0</v>
      </c>
      <c r="I17" s="474">
        <f>'2-Agenda Assembly Protrait'!I85</f>
        <v>0</v>
      </c>
      <c r="J17" s="474">
        <f>'2-Agenda Assembly Protrait'!J85</f>
        <v>0</v>
      </c>
    </row>
    <row r="18" spans="1:10" ht="18" customHeight="1" x14ac:dyDescent="0.45">
      <c r="A18" s="164" t="str">
        <f>'2-Agenda Assembly Protrait'!A86</f>
        <v>ALL</v>
      </c>
      <c r="B18" s="471" t="str">
        <f>_xlfn.SINGLE('2-Agenda Assembly Protrait'!B86)</f>
        <v>Resident Engineer</v>
      </c>
      <c r="C18" s="471"/>
      <c r="D18" s="471"/>
      <c r="E18" s="471"/>
      <c r="F18" s="471"/>
      <c r="G18" s="471"/>
      <c r="H18" s="471"/>
      <c r="I18" s="471"/>
      <c r="J18" s="471"/>
    </row>
    <row r="19" spans="1:10" ht="18" customHeight="1" x14ac:dyDescent="0.45">
      <c r="A19" s="164" t="str">
        <f>'2-Agenda Assembly Protrait'!A87</f>
        <v>ALL</v>
      </c>
      <c r="B19" s="108" t="str">
        <f>'2-Agenda Assembly Protrait'!B87</f>
        <v>Name:</v>
      </c>
      <c r="C19" s="476">
        <f>'2-Agenda Assembly Protrait'!C87</f>
        <v>0</v>
      </c>
      <c r="D19" s="476">
        <f>'2-Agenda Assembly Protrait'!D87</f>
        <v>0</v>
      </c>
      <c r="E19" s="476">
        <f>'2-Agenda Assembly Protrait'!E87</f>
        <v>0</v>
      </c>
      <c r="F19" s="476">
        <f>'2-Agenda Assembly Protrait'!F87</f>
        <v>0</v>
      </c>
      <c r="G19" s="109" t="str">
        <f>'2-Agenda Assembly Protrait'!G87</f>
        <v>Office #:</v>
      </c>
      <c r="H19" s="473">
        <f>'2-Agenda Assembly Protrait'!H87</f>
        <v>0</v>
      </c>
      <c r="I19" s="474">
        <f>'2-Agenda Assembly Protrait'!I87</f>
        <v>0</v>
      </c>
      <c r="J19" s="474">
        <f>'2-Agenda Assembly Protrait'!J87</f>
        <v>0</v>
      </c>
    </row>
    <row r="20" spans="1:10" ht="18" customHeight="1" x14ac:dyDescent="0.45">
      <c r="A20" s="164" t="str">
        <f>'2-Agenda Assembly Protrait'!A88</f>
        <v>ALL</v>
      </c>
      <c r="B20" s="109" t="str">
        <f>'2-Agenda Assembly Protrait'!B88</f>
        <v xml:space="preserve">Email: </v>
      </c>
      <c r="C20" s="477">
        <f>'2-Agenda Assembly Protrait'!C88</f>
        <v>0</v>
      </c>
      <c r="D20" s="477">
        <f>'2-Agenda Assembly Protrait'!D88</f>
        <v>0</v>
      </c>
      <c r="E20" s="477">
        <f>'2-Agenda Assembly Protrait'!E88</f>
        <v>0</v>
      </c>
      <c r="F20" s="477">
        <f>'2-Agenda Assembly Protrait'!F88</f>
        <v>0</v>
      </c>
      <c r="G20" s="109" t="str">
        <f>'2-Agenda Assembly Protrait'!G88</f>
        <v>Cell #:</v>
      </c>
      <c r="H20" s="473">
        <f>'2-Agenda Assembly Protrait'!H88</f>
        <v>0</v>
      </c>
      <c r="I20" s="474">
        <f>'2-Agenda Assembly Protrait'!I88</f>
        <v>0</v>
      </c>
      <c r="J20" s="474">
        <f>'2-Agenda Assembly Protrait'!J88</f>
        <v>0</v>
      </c>
    </row>
    <row r="21" spans="1:10" ht="18" customHeight="1" x14ac:dyDescent="0.45">
      <c r="A21" s="164" t="str">
        <f>'2-Agenda Assembly Protrait'!A89</f>
        <v>ALL</v>
      </c>
      <c r="B21" s="471" t="str">
        <f>'2-Agenda Assembly Protrait'!B89</f>
        <v>Maintenance Representative</v>
      </c>
      <c r="C21" s="471"/>
      <c r="D21" s="471"/>
      <c r="E21" s="471"/>
      <c r="F21" s="471"/>
      <c r="G21" s="471"/>
      <c r="H21" s="471"/>
      <c r="I21" s="471"/>
      <c r="J21" s="471"/>
    </row>
    <row r="22" spans="1:10" ht="18" customHeight="1" x14ac:dyDescent="0.45">
      <c r="A22" s="164" t="str">
        <f>'2-Agenda Assembly Protrait'!A90</f>
        <v>ALL</v>
      </c>
      <c r="B22" s="108" t="str">
        <f>'2-Agenda Assembly Protrait'!B90</f>
        <v>Name:</v>
      </c>
      <c r="C22" s="476">
        <f>'2-Agenda Assembly Protrait'!C90</f>
        <v>0</v>
      </c>
      <c r="D22" s="476"/>
      <c r="E22" s="476"/>
      <c r="F22" s="476"/>
      <c r="G22" s="109" t="str">
        <f>'2-Agenda Assembly Protrait'!G90</f>
        <v>Office #:</v>
      </c>
      <c r="H22" s="473">
        <f>'2-Agenda Assembly Protrait'!H90</f>
        <v>0</v>
      </c>
      <c r="I22" s="474"/>
      <c r="J22" s="474"/>
    </row>
    <row r="23" spans="1:10" ht="18" customHeight="1" x14ac:dyDescent="0.45">
      <c r="A23" s="164" t="str">
        <f>'2-Agenda Assembly Protrait'!A91</f>
        <v>ALL</v>
      </c>
      <c r="B23" s="109" t="str">
        <f>'2-Agenda Assembly Protrait'!B91</f>
        <v xml:space="preserve">Email: </v>
      </c>
      <c r="C23" s="477">
        <f>'2-Agenda Assembly Protrait'!C91</f>
        <v>0</v>
      </c>
      <c r="D23" s="477"/>
      <c r="E23" s="477"/>
      <c r="F23" s="477"/>
      <c r="G23" s="109" t="str">
        <f>'2-Agenda Assembly Protrait'!G91</f>
        <v>Cell #:</v>
      </c>
      <c r="H23" s="473">
        <f>'2-Agenda Assembly Protrait'!H91</f>
        <v>0</v>
      </c>
      <c r="I23" s="474"/>
      <c r="J23" s="474"/>
    </row>
    <row r="24" spans="1:10" ht="18" customHeight="1" x14ac:dyDescent="0.45">
      <c r="A24" s="164" t="str">
        <f>'2-Agenda Assembly Protrait'!A186</f>
        <v>ALL</v>
      </c>
      <c r="B24" s="471" t="str">
        <f>'2-Agenda Assembly Protrait'!B186</f>
        <v>Region Civil Rights Specialist</v>
      </c>
      <c r="C24" s="471"/>
      <c r="D24" s="471"/>
      <c r="E24" s="471"/>
      <c r="F24" s="471"/>
      <c r="G24" s="471"/>
      <c r="H24" s="471"/>
      <c r="I24" s="471"/>
      <c r="J24" s="471"/>
    </row>
    <row r="25" spans="1:10" ht="18" customHeight="1" x14ac:dyDescent="0.45">
      <c r="A25" s="164" t="str">
        <f>'2-Agenda Assembly Protrait'!A187</f>
        <v>ALL</v>
      </c>
      <c r="B25" s="108" t="str">
        <f>'2-Agenda Assembly Protrait'!B187</f>
        <v>Name:</v>
      </c>
      <c r="C25" s="476">
        <f>'2-Agenda Assembly Protrait'!C187</f>
        <v>0</v>
      </c>
      <c r="D25" s="476"/>
      <c r="E25" s="476"/>
      <c r="F25" s="476"/>
      <c r="G25" s="108" t="str">
        <f>'2-Agenda Assembly Protrait'!G187</f>
        <v>Office #:</v>
      </c>
      <c r="H25" s="473">
        <f>'2-Agenda Assembly Protrait'!H187</f>
        <v>0</v>
      </c>
      <c r="I25" s="474">
        <f>'2-Agenda Assembly Protrait'!I93</f>
        <v>0</v>
      </c>
      <c r="J25" s="474">
        <f>'2-Agenda Assembly Protrait'!J93</f>
        <v>0</v>
      </c>
    </row>
    <row r="26" spans="1:10" ht="18" customHeight="1" x14ac:dyDescent="0.45">
      <c r="A26" s="164" t="str">
        <f>'2-Agenda Assembly Protrait'!A188</f>
        <v>ALL</v>
      </c>
      <c r="B26" s="108" t="str">
        <f>'2-Agenda Assembly Protrait'!B188</f>
        <v xml:space="preserve">Email: </v>
      </c>
      <c r="C26" s="472">
        <f>'2-Agenda Assembly Protrait'!C188</f>
        <v>0</v>
      </c>
      <c r="D26" s="472"/>
      <c r="E26" s="472"/>
      <c r="F26" s="472"/>
      <c r="G26" s="108" t="str">
        <f>'2-Agenda Assembly Protrait'!G188</f>
        <v>Cell #:</v>
      </c>
      <c r="H26" s="473">
        <f>'2-Agenda Assembly Protrait'!H188</f>
        <v>0</v>
      </c>
      <c r="I26" s="474">
        <f>'2-Agenda Assembly Protrait'!I94</f>
        <v>0</v>
      </c>
      <c r="J26" s="474">
        <f>'2-Agenda Assembly Protrait'!J94</f>
        <v>0</v>
      </c>
    </row>
    <row r="27" spans="1:10" ht="18" customHeight="1" x14ac:dyDescent="0.45">
      <c r="A27" s="164" t="str">
        <f>'2-Agenda Assembly Protrait'!A189</f>
        <v>ALL</v>
      </c>
      <c r="B27" s="471" t="str">
        <f>'2-Agenda Assembly Protrait'!B189</f>
        <v>Region Civil Rights Manager</v>
      </c>
      <c r="C27" s="471"/>
      <c r="D27" s="471"/>
      <c r="E27" s="471"/>
      <c r="F27" s="471"/>
      <c r="G27" s="471"/>
      <c r="H27" s="471"/>
      <c r="I27" s="471"/>
      <c r="J27" s="471"/>
    </row>
    <row r="28" spans="1:10" ht="18" customHeight="1" x14ac:dyDescent="0.45">
      <c r="A28" s="164" t="str">
        <f>'2-Agenda Assembly Protrait'!A190</f>
        <v>ALL</v>
      </c>
      <c r="B28" s="108" t="str">
        <f>'2-Agenda Assembly Protrait'!B190</f>
        <v>Name:</v>
      </c>
      <c r="C28" s="476">
        <f>'2-Agenda Assembly Protrait'!C190</f>
        <v>0</v>
      </c>
      <c r="D28" s="476"/>
      <c r="E28" s="476"/>
      <c r="F28" s="476"/>
      <c r="G28" s="108" t="str">
        <f>'2-Agenda Assembly Protrait'!G190</f>
        <v>Office #:</v>
      </c>
      <c r="H28" s="473">
        <f>'2-Agenda Assembly Protrait'!H190</f>
        <v>0</v>
      </c>
      <c r="I28" s="474">
        <f>'2-Agenda Assembly Protrait'!I96</f>
        <v>0</v>
      </c>
      <c r="J28" s="474">
        <f>'2-Agenda Assembly Protrait'!J96</f>
        <v>0</v>
      </c>
    </row>
    <row r="29" spans="1:10" ht="18" customHeight="1" x14ac:dyDescent="0.45">
      <c r="A29" s="164" t="str">
        <f>'2-Agenda Assembly Protrait'!A191</f>
        <v>ALL</v>
      </c>
      <c r="B29" s="108" t="str">
        <f>'2-Agenda Assembly Protrait'!B191</f>
        <v xml:space="preserve">Email: </v>
      </c>
      <c r="C29" s="472">
        <f>'2-Agenda Assembly Protrait'!C191</f>
        <v>0</v>
      </c>
      <c r="D29" s="472"/>
      <c r="E29" s="472"/>
      <c r="F29" s="472"/>
      <c r="G29" s="108" t="str">
        <f>'2-Agenda Assembly Protrait'!G191</f>
        <v>Cell #:</v>
      </c>
      <c r="H29" s="473">
        <f>'2-Agenda Assembly Protrait'!H191</f>
        <v>0</v>
      </c>
      <c r="I29" s="474">
        <f>'2-Agenda Assembly Protrait'!I97</f>
        <v>0</v>
      </c>
      <c r="J29" s="474">
        <f>'2-Agenda Assembly Protrait'!J97</f>
        <v>0</v>
      </c>
    </row>
    <row r="30" spans="1:10" ht="18" customHeight="1" x14ac:dyDescent="0.45">
      <c r="A30" s="164" t="str">
        <f>'2-Agenda Assembly Protrait'!A235</f>
        <v>YES</v>
      </c>
      <c r="B30" s="471" t="str">
        <f>'2-Agenda Assembly Protrait'!B235</f>
        <v>Region Environmental/Planning Manager</v>
      </c>
      <c r="C30" s="471"/>
      <c r="D30" s="471"/>
      <c r="E30" s="471"/>
      <c r="F30" s="471"/>
      <c r="G30" s="471"/>
      <c r="H30" s="471"/>
      <c r="I30" s="471"/>
      <c r="J30" s="471"/>
    </row>
    <row r="31" spans="1:10" ht="18" customHeight="1" x14ac:dyDescent="0.45">
      <c r="A31" s="164" t="str">
        <f>'2-Agenda Assembly Protrait'!A236</f>
        <v>YES</v>
      </c>
      <c r="B31" s="108" t="str">
        <f>'2-Agenda Assembly Protrait'!B236</f>
        <v>Name:</v>
      </c>
      <c r="C31" s="476">
        <f>'2-Agenda Assembly Protrait'!C236</f>
        <v>0</v>
      </c>
      <c r="D31" s="476"/>
      <c r="E31" s="476"/>
      <c r="F31" s="476"/>
      <c r="G31" s="108" t="str">
        <f>'2-Agenda Assembly Protrait'!G236</f>
        <v>Office #:</v>
      </c>
      <c r="H31" s="473">
        <f>'2-Agenda Assembly Protrait'!H236</f>
        <v>0</v>
      </c>
      <c r="I31" s="474">
        <f>'2-Agenda Assembly Protrait'!I99</f>
        <v>0</v>
      </c>
      <c r="J31" s="474">
        <f>'2-Agenda Assembly Protrait'!J99</f>
        <v>0</v>
      </c>
    </row>
    <row r="32" spans="1:10" ht="18" customHeight="1" x14ac:dyDescent="0.45">
      <c r="A32" s="164" t="str">
        <f>'2-Agenda Assembly Protrait'!A237</f>
        <v>YES</v>
      </c>
      <c r="B32" s="108" t="str">
        <f>'2-Agenda Assembly Protrait'!B237</f>
        <v xml:space="preserve">Email: </v>
      </c>
      <c r="C32" s="472">
        <f>'2-Agenda Assembly Protrait'!C237</f>
        <v>0</v>
      </c>
      <c r="D32" s="472"/>
      <c r="E32" s="472"/>
      <c r="F32" s="472"/>
      <c r="G32" s="108" t="str">
        <f>'2-Agenda Assembly Protrait'!G237</f>
        <v>Cell #:</v>
      </c>
      <c r="H32" s="473">
        <f>'2-Agenda Assembly Protrait'!H237</f>
        <v>0</v>
      </c>
      <c r="I32" s="474">
        <f>'2-Agenda Assembly Protrait'!I100</f>
        <v>0</v>
      </c>
      <c r="J32" s="474">
        <f>'2-Agenda Assembly Protrait'!J100</f>
        <v>0</v>
      </c>
    </row>
    <row r="33" spans="1:10" ht="18" customHeight="1" x14ac:dyDescent="0.45">
      <c r="A33" s="164" t="str">
        <f>'2-Agenda Assembly Protrait'!A262</f>
        <v>YES</v>
      </c>
      <c r="B33" s="471" t="str">
        <f>'2-Agenda Assembly Protrait'!B262</f>
        <v>Region ROW Supervisor</v>
      </c>
      <c r="C33" s="471"/>
      <c r="D33" s="471"/>
      <c r="E33" s="471"/>
      <c r="F33" s="471"/>
      <c r="G33" s="471"/>
      <c r="H33" s="471"/>
      <c r="I33" s="471"/>
      <c r="J33" s="471"/>
    </row>
    <row r="34" spans="1:10" ht="18" customHeight="1" x14ac:dyDescent="0.45">
      <c r="A34" s="164" t="str">
        <f>'2-Agenda Assembly Protrait'!A263</f>
        <v>YES</v>
      </c>
      <c r="B34" s="108" t="str">
        <f>'2-Agenda Assembly Protrait'!B263</f>
        <v>Name:</v>
      </c>
      <c r="C34" s="476">
        <f>'2-Agenda Assembly Protrait'!C263</f>
        <v>0</v>
      </c>
      <c r="D34" s="476"/>
      <c r="E34" s="476"/>
      <c r="F34" s="476"/>
      <c r="G34" s="108" t="str">
        <f>'2-Agenda Assembly Protrait'!G263</f>
        <v>Office #:</v>
      </c>
      <c r="H34" s="473">
        <f>'2-Agenda Assembly Protrait'!H263</f>
        <v>0</v>
      </c>
      <c r="I34" s="474">
        <f>'2-Agenda Assembly Protrait'!I102</f>
        <v>0</v>
      </c>
      <c r="J34" s="474">
        <f>'2-Agenda Assembly Protrait'!J102</f>
        <v>0</v>
      </c>
    </row>
    <row r="35" spans="1:10" ht="18" customHeight="1" x14ac:dyDescent="0.45">
      <c r="A35" s="164" t="str">
        <f>'2-Agenda Assembly Protrait'!A264</f>
        <v>YES</v>
      </c>
      <c r="B35" s="108" t="str">
        <f>'2-Agenda Assembly Protrait'!B264</f>
        <v xml:space="preserve">Email: </v>
      </c>
      <c r="C35" s="472">
        <f>'2-Agenda Assembly Protrait'!C264</f>
        <v>0</v>
      </c>
      <c r="D35" s="472"/>
      <c r="E35" s="472"/>
      <c r="F35" s="472"/>
      <c r="G35" s="108" t="str">
        <f>'2-Agenda Assembly Protrait'!G264</f>
        <v>Cell #:</v>
      </c>
      <c r="H35" s="473">
        <f>'2-Agenda Assembly Protrait'!H264</f>
        <v>0</v>
      </c>
      <c r="I35" s="474">
        <f>'2-Agenda Assembly Protrait'!I103</f>
        <v>0</v>
      </c>
      <c r="J35" s="474">
        <f>'2-Agenda Assembly Protrait'!J103</f>
        <v>0</v>
      </c>
    </row>
    <row r="36" spans="1:10" ht="18" customHeight="1" x14ac:dyDescent="0.45">
      <c r="A36" s="164" t="str">
        <f>'2-Agenda Assembly Protrait'!A274</f>
        <v>YES</v>
      </c>
      <c r="B36" s="471" t="str">
        <f>'2-Agenda Assembly Protrait'!B274</f>
        <v>Region Utilities Engineer</v>
      </c>
      <c r="C36" s="471"/>
      <c r="D36" s="471"/>
      <c r="E36" s="471"/>
      <c r="F36" s="471"/>
      <c r="G36" s="471"/>
      <c r="H36" s="471"/>
      <c r="I36" s="471"/>
      <c r="J36" s="471"/>
    </row>
    <row r="37" spans="1:10" ht="18" customHeight="1" x14ac:dyDescent="0.45">
      <c r="A37" s="164" t="str">
        <f>'2-Agenda Assembly Protrait'!A275</f>
        <v>YES</v>
      </c>
      <c r="B37" s="108" t="str">
        <f>'2-Agenda Assembly Protrait'!B275</f>
        <v>Name:</v>
      </c>
      <c r="C37" s="476">
        <f>'2-Agenda Assembly Protrait'!C275</f>
        <v>0</v>
      </c>
      <c r="D37" s="476"/>
      <c r="E37" s="476"/>
      <c r="F37" s="476"/>
      <c r="G37" s="108" t="str">
        <f>'2-Agenda Assembly Protrait'!G275</f>
        <v>Office #:</v>
      </c>
      <c r="H37" s="473">
        <f>'2-Agenda Assembly Protrait'!H275</f>
        <v>0</v>
      </c>
      <c r="I37" s="474">
        <f>'2-Agenda Assembly Protrait'!I105</f>
        <v>0</v>
      </c>
      <c r="J37" s="474">
        <f>'2-Agenda Assembly Protrait'!J105</f>
        <v>0</v>
      </c>
    </row>
    <row r="38" spans="1:10" ht="18" customHeight="1" x14ac:dyDescent="0.45">
      <c r="A38" s="164" t="str">
        <f>'2-Agenda Assembly Protrait'!A276</f>
        <v>YES</v>
      </c>
      <c r="B38" s="108" t="str">
        <f>'2-Agenda Assembly Protrait'!B276</f>
        <v xml:space="preserve">Email: </v>
      </c>
      <c r="C38" s="472">
        <f>'2-Agenda Assembly Protrait'!C276</f>
        <v>0</v>
      </c>
      <c r="D38" s="472"/>
      <c r="E38" s="472"/>
      <c r="F38" s="472"/>
      <c r="G38" s="108" t="str">
        <f>'2-Agenda Assembly Protrait'!G276</f>
        <v>Cell #:</v>
      </c>
      <c r="H38" s="473">
        <f>'2-Agenda Assembly Protrait'!H276</f>
        <v>0</v>
      </c>
      <c r="I38" s="474">
        <f>'2-Agenda Assembly Protrait'!I106</f>
        <v>0</v>
      </c>
      <c r="J38" s="474">
        <f>'2-Agenda Assembly Protrait'!J106</f>
        <v>0</v>
      </c>
    </row>
    <row r="39" spans="1:10" ht="18" customHeight="1" x14ac:dyDescent="0.45">
      <c r="A39" s="164" t="str">
        <f>'2-Agenda Assembly Protrait'!A340</f>
        <v>YES</v>
      </c>
      <c r="B39" s="471" t="str">
        <f>'2-Agenda Assembly Protrait'!B340</f>
        <v>CDOT Quality Assurance Supervisor/Head Tester</v>
      </c>
      <c r="C39" s="471"/>
      <c r="D39" s="471"/>
      <c r="E39" s="471"/>
      <c r="F39" s="471"/>
      <c r="G39" s="471"/>
      <c r="H39" s="471"/>
      <c r="I39" s="471"/>
      <c r="J39" s="471"/>
    </row>
    <row r="40" spans="1:10" ht="18" customHeight="1" x14ac:dyDescent="0.45">
      <c r="A40" s="164" t="str">
        <f>'2-Agenda Assembly Protrait'!A341</f>
        <v>YES</v>
      </c>
      <c r="B40" s="108" t="str">
        <f>'2-Agenda Assembly Protrait'!B341</f>
        <v>Name:</v>
      </c>
      <c r="C40" s="476">
        <f>'2-Agenda Assembly Protrait'!C341</f>
        <v>0</v>
      </c>
      <c r="D40" s="476"/>
      <c r="E40" s="476"/>
      <c r="F40" s="476"/>
      <c r="G40" s="108" t="str">
        <f>'2-Agenda Assembly Protrait'!G341</f>
        <v>Office #:</v>
      </c>
      <c r="H40" s="473">
        <f>'2-Agenda Assembly Protrait'!H341</f>
        <v>0</v>
      </c>
      <c r="I40" s="474">
        <f>'2-Agenda Assembly Protrait'!I108</f>
        <v>0</v>
      </c>
      <c r="J40" s="474">
        <f>'2-Agenda Assembly Protrait'!J108</f>
        <v>0</v>
      </c>
    </row>
    <row r="41" spans="1:10" ht="18" customHeight="1" x14ac:dyDescent="0.45">
      <c r="A41" s="164" t="str">
        <f>'2-Agenda Assembly Protrait'!A342</f>
        <v>YES</v>
      </c>
      <c r="B41" s="108" t="str">
        <f>'2-Agenda Assembly Protrait'!B342</f>
        <v xml:space="preserve">Email: </v>
      </c>
      <c r="C41" s="472">
        <f>'2-Agenda Assembly Protrait'!C342</f>
        <v>0</v>
      </c>
      <c r="D41" s="472"/>
      <c r="E41" s="472"/>
      <c r="F41" s="472"/>
      <c r="G41" s="108" t="str">
        <f>'2-Agenda Assembly Protrait'!G342</f>
        <v>Cell #:</v>
      </c>
      <c r="H41" s="473">
        <f>'2-Agenda Assembly Protrait'!H342</f>
        <v>0</v>
      </c>
      <c r="I41" s="474">
        <f>'2-Agenda Assembly Protrait'!I109</f>
        <v>0</v>
      </c>
      <c r="J41" s="474">
        <f>'2-Agenda Assembly Protrait'!J109</f>
        <v>0</v>
      </c>
    </row>
    <row r="42" spans="1:10" ht="18" customHeight="1" x14ac:dyDescent="0.45">
      <c r="A42" s="164" t="str">
        <f>'2-Agenda Assembly Protrait'!A343</f>
        <v>YES</v>
      </c>
      <c r="B42" s="471" t="str">
        <f>'2-Agenda Assembly Protrait'!B343</f>
        <v>CDOT Project Tester</v>
      </c>
      <c r="C42" s="471"/>
      <c r="D42" s="471"/>
      <c r="E42" s="471"/>
      <c r="F42" s="471"/>
      <c r="G42" s="471"/>
      <c r="H42" s="471"/>
      <c r="I42" s="471"/>
      <c r="J42" s="471"/>
    </row>
    <row r="43" spans="1:10" ht="18" customHeight="1" x14ac:dyDescent="0.45">
      <c r="A43" s="164" t="str">
        <f>'2-Agenda Assembly Protrait'!A344</f>
        <v>YES</v>
      </c>
      <c r="B43" s="108" t="str">
        <f>'2-Agenda Assembly Protrait'!B344</f>
        <v>Name:</v>
      </c>
      <c r="C43" s="476">
        <f>'2-Agenda Assembly Protrait'!C344</f>
        <v>0</v>
      </c>
      <c r="D43" s="476"/>
      <c r="E43" s="476"/>
      <c r="F43" s="476"/>
      <c r="G43" s="108" t="str">
        <f>'2-Agenda Assembly Protrait'!G344</f>
        <v>Office #:</v>
      </c>
      <c r="H43" s="473">
        <f>'2-Agenda Assembly Protrait'!H344</f>
        <v>0</v>
      </c>
      <c r="I43" s="474">
        <f>'2-Agenda Assembly Protrait'!I111</f>
        <v>0</v>
      </c>
      <c r="J43" s="474">
        <f>'2-Agenda Assembly Protrait'!J111</f>
        <v>0</v>
      </c>
    </row>
    <row r="44" spans="1:10" ht="18" customHeight="1" x14ac:dyDescent="0.45">
      <c r="A44" s="164" t="str">
        <f>'2-Agenda Assembly Protrait'!A345</f>
        <v>YES</v>
      </c>
      <c r="B44" s="108" t="str">
        <f>'2-Agenda Assembly Protrait'!B345</f>
        <v xml:space="preserve">Email: </v>
      </c>
      <c r="C44" s="472">
        <f>'2-Agenda Assembly Protrait'!C345</f>
        <v>0</v>
      </c>
      <c r="D44" s="472"/>
      <c r="E44" s="472"/>
      <c r="F44" s="472"/>
      <c r="G44" s="108" t="str">
        <f>'2-Agenda Assembly Protrait'!G345</f>
        <v>Cell #:</v>
      </c>
      <c r="H44" s="473">
        <f>'2-Agenda Assembly Protrait'!H345</f>
        <v>0</v>
      </c>
      <c r="I44" s="474">
        <f>'2-Agenda Assembly Protrait'!I112</f>
        <v>0</v>
      </c>
      <c r="J44" s="474">
        <f>'2-Agenda Assembly Protrait'!J112</f>
        <v>0</v>
      </c>
    </row>
    <row r="45" spans="1:10" ht="18" customHeight="1" x14ac:dyDescent="0.45">
      <c r="A45" s="164" t="str">
        <f>'2-Agenda Assembly Protrait'!A346</f>
        <v>YES</v>
      </c>
      <c r="B45" s="471" t="str">
        <f>'2-Agenda Assembly Protrait'!B346</f>
        <v>Region Materials Engineer</v>
      </c>
      <c r="C45" s="471"/>
      <c r="D45" s="471"/>
      <c r="E45" s="471"/>
      <c r="F45" s="471"/>
      <c r="G45" s="471"/>
      <c r="H45" s="471"/>
      <c r="I45" s="471"/>
      <c r="J45" s="471"/>
    </row>
    <row r="46" spans="1:10" ht="18" customHeight="1" x14ac:dyDescent="0.45">
      <c r="A46" s="164" t="str">
        <f>'2-Agenda Assembly Protrait'!A347</f>
        <v>YES</v>
      </c>
      <c r="B46" s="108" t="str">
        <f>'2-Agenda Assembly Protrait'!B347</f>
        <v>Name:</v>
      </c>
      <c r="C46" s="476">
        <f>'2-Agenda Assembly Protrait'!C347</f>
        <v>0</v>
      </c>
      <c r="D46" s="476"/>
      <c r="E46" s="476"/>
      <c r="F46" s="476"/>
      <c r="G46" s="108" t="str">
        <f>'2-Agenda Assembly Protrait'!G347</f>
        <v>Office #:</v>
      </c>
      <c r="H46" s="473">
        <f>'2-Agenda Assembly Protrait'!H347</f>
        <v>0</v>
      </c>
      <c r="I46" s="474">
        <f>'2-Agenda Assembly Protrait'!I114</f>
        <v>0</v>
      </c>
      <c r="J46" s="474">
        <f>'2-Agenda Assembly Protrait'!J114</f>
        <v>0</v>
      </c>
    </row>
    <row r="47" spans="1:10" ht="18" customHeight="1" x14ac:dyDescent="0.45">
      <c r="A47" s="164" t="str">
        <f>'2-Agenda Assembly Protrait'!A348</f>
        <v>YES</v>
      </c>
      <c r="B47" s="108" t="str">
        <f>'2-Agenda Assembly Protrait'!B348</f>
        <v xml:space="preserve">Email: </v>
      </c>
      <c r="C47" s="472">
        <f>'2-Agenda Assembly Protrait'!C348</f>
        <v>0</v>
      </c>
      <c r="D47" s="472"/>
      <c r="E47" s="472"/>
      <c r="F47" s="472"/>
      <c r="G47" s="108" t="str">
        <f>'2-Agenda Assembly Protrait'!G348</f>
        <v>Cell #:</v>
      </c>
      <c r="H47" s="473">
        <f>'2-Agenda Assembly Protrait'!H348</f>
        <v>0</v>
      </c>
      <c r="I47" s="474">
        <f>'2-Agenda Assembly Protrait'!I115</f>
        <v>0</v>
      </c>
      <c r="J47" s="474">
        <f>'2-Agenda Assembly Protrait'!J115</f>
        <v>0</v>
      </c>
    </row>
    <row r="48" spans="1:10" ht="18" customHeight="1" x14ac:dyDescent="0.45">
      <c r="A48" s="164" t="str">
        <f>'2-Agenda Assembly Protrait'!A392</f>
        <v>YES</v>
      </c>
      <c r="B48" s="471" t="str">
        <f>'2-Agenda Assembly Protrait'!B392</f>
        <v>Region Hydraulics Engineer</v>
      </c>
      <c r="C48" s="471"/>
      <c r="D48" s="471"/>
      <c r="E48" s="471"/>
      <c r="F48" s="471"/>
      <c r="G48" s="471"/>
      <c r="H48" s="471"/>
      <c r="I48" s="471"/>
      <c r="J48" s="471"/>
    </row>
    <row r="49" spans="1:10" ht="18" customHeight="1" x14ac:dyDescent="0.45">
      <c r="A49" s="164" t="str">
        <f>'2-Agenda Assembly Protrait'!A393</f>
        <v>YES</v>
      </c>
      <c r="B49" s="108" t="str">
        <f>'2-Agenda Assembly Protrait'!B393</f>
        <v>Name:</v>
      </c>
      <c r="C49" s="476">
        <f>'2-Agenda Assembly Protrait'!C393</f>
        <v>0</v>
      </c>
      <c r="D49" s="476"/>
      <c r="E49" s="476"/>
      <c r="F49" s="476"/>
      <c r="G49" s="108" t="str">
        <f>'2-Agenda Assembly Protrait'!G393</f>
        <v>Office #:</v>
      </c>
      <c r="H49" s="473">
        <f>'2-Agenda Assembly Protrait'!H393</f>
        <v>0</v>
      </c>
      <c r="I49" s="474">
        <f>'2-Agenda Assembly Protrait'!I117</f>
        <v>0</v>
      </c>
      <c r="J49" s="474">
        <f>'2-Agenda Assembly Protrait'!J117</f>
        <v>0</v>
      </c>
    </row>
    <row r="50" spans="1:10" ht="18" customHeight="1" x14ac:dyDescent="0.45">
      <c r="A50" s="164" t="str">
        <f>'2-Agenda Assembly Protrait'!A394</f>
        <v>YES</v>
      </c>
      <c r="B50" s="108" t="str">
        <f>'2-Agenda Assembly Protrait'!B394</f>
        <v>Email:</v>
      </c>
      <c r="C50" s="472">
        <f>'2-Agenda Assembly Protrait'!C394</f>
        <v>0</v>
      </c>
      <c r="D50" s="472"/>
      <c r="E50" s="472"/>
      <c r="F50" s="472"/>
      <c r="G50" s="108" t="str">
        <f>'2-Agenda Assembly Protrait'!G394</f>
        <v>Cell #:</v>
      </c>
      <c r="H50" s="473">
        <f>'2-Agenda Assembly Protrait'!H394</f>
        <v>0</v>
      </c>
      <c r="I50" s="474">
        <f>'2-Agenda Assembly Protrait'!I118</f>
        <v>0</v>
      </c>
      <c r="J50" s="474">
        <f>'2-Agenda Assembly Protrait'!J118</f>
        <v>0</v>
      </c>
    </row>
    <row r="51" spans="1:10" ht="18" customHeight="1" x14ac:dyDescent="0.45">
      <c r="A51" s="164" t="str">
        <f>'2-Agenda Assembly Protrait'!A399</f>
        <v>YES</v>
      </c>
      <c r="B51" s="471" t="str">
        <f>'2-Agenda Assembly Protrait'!B399</f>
        <v>CDOT Staff Bridge Unit Leader</v>
      </c>
      <c r="C51" s="471"/>
      <c r="D51" s="471"/>
      <c r="E51" s="471"/>
      <c r="F51" s="471"/>
      <c r="G51" s="471"/>
      <c r="H51" s="471"/>
      <c r="I51" s="471"/>
      <c r="J51" s="471"/>
    </row>
    <row r="52" spans="1:10" ht="18" customHeight="1" x14ac:dyDescent="0.45">
      <c r="A52" s="164" t="str">
        <f>'2-Agenda Assembly Protrait'!A400</f>
        <v>YES</v>
      </c>
      <c r="B52" s="108" t="str">
        <f>'2-Agenda Assembly Protrait'!B400</f>
        <v>Name:</v>
      </c>
      <c r="C52" s="476">
        <f>'2-Agenda Assembly Protrait'!C400</f>
        <v>0</v>
      </c>
      <c r="D52" s="476"/>
      <c r="E52" s="476"/>
      <c r="F52" s="476"/>
      <c r="G52" s="108" t="str">
        <f>'2-Agenda Assembly Protrait'!G400</f>
        <v>Office #:</v>
      </c>
      <c r="H52" s="473">
        <f>'2-Agenda Assembly Protrait'!H400</f>
        <v>0</v>
      </c>
      <c r="I52" s="474">
        <f>'2-Agenda Assembly Protrait'!I120</f>
        <v>0</v>
      </c>
      <c r="J52" s="474">
        <f>'2-Agenda Assembly Protrait'!J120</f>
        <v>0</v>
      </c>
    </row>
    <row r="53" spans="1:10" ht="18" customHeight="1" x14ac:dyDescent="0.45">
      <c r="A53" s="164" t="str">
        <f>'2-Agenda Assembly Protrait'!A401</f>
        <v>YES</v>
      </c>
      <c r="B53" s="108" t="str">
        <f>'2-Agenda Assembly Protrait'!B401</f>
        <v>Email:</v>
      </c>
      <c r="C53" s="472">
        <f>'2-Agenda Assembly Protrait'!C401</f>
        <v>0</v>
      </c>
      <c r="D53" s="472"/>
      <c r="E53" s="472"/>
      <c r="F53" s="472"/>
      <c r="G53" s="108" t="str">
        <f>'2-Agenda Assembly Protrait'!G401</f>
        <v>Cell #:</v>
      </c>
      <c r="H53" s="473">
        <f>'2-Agenda Assembly Protrait'!H401</f>
        <v>0</v>
      </c>
      <c r="I53" s="474">
        <f>'2-Agenda Assembly Protrait'!I121</f>
        <v>0</v>
      </c>
      <c r="J53" s="474">
        <f>'2-Agenda Assembly Protrait'!J121</f>
        <v>0</v>
      </c>
    </row>
    <row r="54" spans="1:10" ht="18" customHeight="1" x14ac:dyDescent="0.45">
      <c r="A54" s="164" t="str">
        <f>'2-Agenda Assembly Protrait'!A402</f>
        <v>YES</v>
      </c>
      <c r="B54" s="471" t="str">
        <f>'2-Agenda Assembly Protrait'!B402</f>
        <v>CDOT Bridge Construction Engineer</v>
      </c>
      <c r="C54" s="471"/>
      <c r="D54" s="471"/>
      <c r="E54" s="471"/>
      <c r="F54" s="471"/>
      <c r="G54" s="471"/>
      <c r="H54" s="471"/>
      <c r="I54" s="471"/>
      <c r="J54" s="471"/>
    </row>
    <row r="55" spans="1:10" ht="18" customHeight="1" x14ac:dyDescent="0.45">
      <c r="A55" s="164" t="str">
        <f>'2-Agenda Assembly Protrait'!A403</f>
        <v>YES</v>
      </c>
      <c r="B55" s="108" t="str">
        <f>'2-Agenda Assembly Protrait'!B403</f>
        <v>Name:</v>
      </c>
      <c r="C55" s="476">
        <f>'2-Agenda Assembly Protrait'!C403</f>
        <v>0</v>
      </c>
      <c r="D55" s="476"/>
      <c r="E55" s="476"/>
      <c r="F55" s="476"/>
      <c r="G55" s="108" t="str">
        <f>'2-Agenda Assembly Protrait'!G403</f>
        <v>Office #:</v>
      </c>
      <c r="H55" s="473">
        <f>'2-Agenda Assembly Protrait'!H403</f>
        <v>0</v>
      </c>
      <c r="I55" s="474">
        <f>'2-Agenda Assembly Protrait'!I123</f>
        <v>0</v>
      </c>
      <c r="J55" s="474">
        <f>'2-Agenda Assembly Protrait'!J123</f>
        <v>0</v>
      </c>
    </row>
    <row r="56" spans="1:10" ht="18" customHeight="1" x14ac:dyDescent="0.45">
      <c r="A56" s="164" t="str">
        <f>'2-Agenda Assembly Protrait'!A404</f>
        <v>YES</v>
      </c>
      <c r="B56" s="108" t="str">
        <f>'2-Agenda Assembly Protrait'!B404</f>
        <v>Email:</v>
      </c>
      <c r="C56" s="472">
        <f>'2-Agenda Assembly Protrait'!C404</f>
        <v>0</v>
      </c>
      <c r="D56" s="472"/>
      <c r="E56" s="472"/>
      <c r="F56" s="472"/>
      <c r="G56" s="108" t="str">
        <f>'2-Agenda Assembly Protrait'!G404</f>
        <v>Cell #:</v>
      </c>
      <c r="H56" s="473">
        <f>'2-Agenda Assembly Protrait'!H404</f>
        <v>0</v>
      </c>
      <c r="I56" s="474">
        <f>'2-Agenda Assembly Protrait'!I124</f>
        <v>0</v>
      </c>
      <c r="J56" s="474">
        <f>'2-Agenda Assembly Protrait'!J124</f>
        <v>0</v>
      </c>
    </row>
    <row r="57" spans="1:10" ht="18" customHeight="1" x14ac:dyDescent="0.45">
      <c r="A57" s="164" t="str">
        <f>'2-Agenda Assembly Protrait'!A417</f>
        <v>ALL</v>
      </c>
      <c r="B57" s="471" t="str">
        <f>'2-Agenda Assembly Protrait'!B417</f>
        <v>Region Safety Officer</v>
      </c>
      <c r="C57" s="471"/>
      <c r="D57" s="471"/>
      <c r="E57" s="471"/>
      <c r="F57" s="471"/>
      <c r="G57" s="471"/>
      <c r="H57" s="471"/>
      <c r="I57" s="471"/>
      <c r="J57" s="471"/>
    </row>
    <row r="58" spans="1:10" ht="18" customHeight="1" x14ac:dyDescent="0.45">
      <c r="A58" s="164" t="str">
        <f>'2-Agenda Assembly Protrait'!A418</f>
        <v>ALL</v>
      </c>
      <c r="B58" s="108" t="str">
        <f>'2-Agenda Assembly Protrait'!B418</f>
        <v>Name:</v>
      </c>
      <c r="C58" s="476">
        <f>'2-Agenda Assembly Protrait'!C418</f>
        <v>0</v>
      </c>
      <c r="D58" s="476"/>
      <c r="E58" s="476"/>
      <c r="F58" s="476"/>
      <c r="G58" s="108" t="str">
        <f>'2-Agenda Assembly Protrait'!G418</f>
        <v>Office #:</v>
      </c>
      <c r="H58" s="473">
        <f>'2-Agenda Assembly Protrait'!H418</f>
        <v>0</v>
      </c>
      <c r="I58" s="474">
        <f>'2-Agenda Assembly Protrait'!I126</f>
        <v>0</v>
      </c>
      <c r="J58" s="474">
        <f>'2-Agenda Assembly Protrait'!J126</f>
        <v>0</v>
      </c>
    </row>
    <row r="59" spans="1:10" ht="18" customHeight="1" x14ac:dyDescent="0.45">
      <c r="A59" s="164" t="str">
        <f>'2-Agenda Assembly Protrait'!A419</f>
        <v>ALL</v>
      </c>
      <c r="B59" s="108" t="str">
        <f>'2-Agenda Assembly Protrait'!B419</f>
        <v>Email:</v>
      </c>
      <c r="C59" s="472">
        <f>'2-Agenda Assembly Protrait'!C419</f>
        <v>0</v>
      </c>
      <c r="D59" s="472"/>
      <c r="E59" s="472"/>
      <c r="F59" s="472"/>
      <c r="G59" s="108" t="str">
        <f>'2-Agenda Assembly Protrait'!G419</f>
        <v>Cell #:</v>
      </c>
      <c r="H59" s="473">
        <f>'2-Agenda Assembly Protrait'!H419</f>
        <v>0</v>
      </c>
      <c r="I59" s="474">
        <f>'2-Agenda Assembly Protrait'!I127</f>
        <v>0</v>
      </c>
      <c r="J59" s="474">
        <f>'2-Agenda Assembly Protrait'!J127</f>
        <v>0</v>
      </c>
    </row>
    <row r="60" spans="1:10" ht="18" customHeight="1" x14ac:dyDescent="0.45">
      <c r="A60" s="164" t="str">
        <f>'2-Agenda Assembly Protrait'!A451</f>
        <v>ALL</v>
      </c>
      <c r="B60" s="471" t="str">
        <f>'2-Agenda Assembly Protrait'!B451</f>
        <v>Region Communications Manager</v>
      </c>
      <c r="C60" s="471"/>
      <c r="D60" s="471"/>
      <c r="E60" s="471"/>
      <c r="F60" s="471"/>
      <c r="G60" s="471"/>
      <c r="H60" s="471"/>
      <c r="I60" s="471"/>
      <c r="J60" s="471"/>
    </row>
    <row r="61" spans="1:10" ht="18" customHeight="1" x14ac:dyDescent="0.45">
      <c r="A61" s="164" t="str">
        <f>'2-Agenda Assembly Protrait'!A452</f>
        <v>ALL</v>
      </c>
      <c r="B61" s="108" t="str">
        <f>'2-Agenda Assembly Protrait'!B452</f>
        <v>Name:</v>
      </c>
      <c r="C61" s="476">
        <f>'2-Agenda Assembly Protrait'!C452</f>
        <v>0</v>
      </c>
      <c r="D61" s="476"/>
      <c r="E61" s="476"/>
      <c r="F61" s="476"/>
      <c r="G61" s="108" t="str">
        <f>'2-Agenda Assembly Protrait'!G452</f>
        <v>Office #:</v>
      </c>
      <c r="H61" s="473">
        <f>'2-Agenda Assembly Protrait'!H452</f>
        <v>0</v>
      </c>
      <c r="I61" s="474" t="str">
        <f>'2-Agenda Assembly Protrait'!I129</f>
        <v>Pre-Con</v>
      </c>
      <c r="J61" s="474">
        <f>'2-Agenda Assembly Protrait'!J129</f>
        <v>0</v>
      </c>
    </row>
    <row r="62" spans="1:10" ht="18" customHeight="1" x14ac:dyDescent="0.45">
      <c r="A62" s="164" t="str">
        <f>'2-Agenda Assembly Protrait'!A453</f>
        <v>ALL</v>
      </c>
      <c r="B62" s="108" t="str">
        <f>'2-Agenda Assembly Protrait'!B453</f>
        <v>Email:</v>
      </c>
      <c r="C62" s="472">
        <f>'2-Agenda Assembly Protrait'!C453</f>
        <v>0</v>
      </c>
      <c r="D62" s="472"/>
      <c r="E62" s="472"/>
      <c r="F62" s="472"/>
      <c r="G62" s="108" t="str">
        <f>'2-Agenda Assembly Protrait'!G453</f>
        <v>Cell #:</v>
      </c>
      <c r="H62" s="473">
        <f>'2-Agenda Assembly Protrait'!H453</f>
        <v>0</v>
      </c>
      <c r="I62" s="474" t="str">
        <f>'2-Agenda Assembly Protrait'!I130</f>
        <v>by 15 days of Contract Execution</v>
      </c>
      <c r="J62" s="474">
        <f>'2-Agenda Assembly Protrait'!J130</f>
        <v>0</v>
      </c>
    </row>
    <row r="63" spans="1:10" ht="18" customHeight="1" x14ac:dyDescent="0.45">
      <c r="A63" s="164" t="str">
        <f>'2-Agenda Assembly Protrait'!A454</f>
        <v>NO</v>
      </c>
      <c r="B63" s="471" t="str">
        <f>'2-Agenda Assembly Protrait'!B454</f>
        <v>Consultant Public Information Manager</v>
      </c>
      <c r="C63" s="471"/>
      <c r="D63" s="471"/>
      <c r="E63" s="471"/>
      <c r="F63" s="471"/>
      <c r="G63" s="471"/>
      <c r="H63" s="471"/>
      <c r="I63" s="471"/>
      <c r="J63" s="471"/>
    </row>
    <row r="64" spans="1:10" ht="18" customHeight="1" x14ac:dyDescent="0.45">
      <c r="A64" s="164" t="str">
        <f>'2-Agenda Assembly Protrait'!A455</f>
        <v>NO</v>
      </c>
      <c r="B64" s="108" t="str">
        <f>'2-Agenda Assembly Protrait'!B455</f>
        <v>Name:</v>
      </c>
      <c r="C64" s="476">
        <f>'2-Agenda Assembly Protrait'!C455</f>
        <v>0</v>
      </c>
      <c r="D64" s="476"/>
      <c r="E64" s="476"/>
      <c r="F64" s="476"/>
      <c r="G64" s="108" t="str">
        <f>'2-Agenda Assembly Protrait'!G455</f>
        <v>Office #:</v>
      </c>
      <c r="H64" s="473">
        <f>'2-Agenda Assembly Protrait'!H455</f>
        <v>0</v>
      </c>
      <c r="I64" s="474">
        <f>'2-Agenda Assembly Protrait'!I132</f>
        <v>0</v>
      </c>
      <c r="J64" s="474">
        <f>'2-Agenda Assembly Protrait'!J132</f>
        <v>0</v>
      </c>
    </row>
    <row r="65" spans="1:10" ht="18" customHeight="1" x14ac:dyDescent="0.45">
      <c r="A65" s="164" t="str">
        <f>'2-Agenda Assembly Protrait'!A456</f>
        <v>NO</v>
      </c>
      <c r="B65" s="108" t="str">
        <f>'2-Agenda Assembly Protrait'!B456</f>
        <v>Email:</v>
      </c>
      <c r="C65" s="472">
        <f>'2-Agenda Assembly Protrait'!C456</f>
        <v>0</v>
      </c>
      <c r="D65" s="472"/>
      <c r="E65" s="472"/>
      <c r="F65" s="472"/>
      <c r="G65" s="108" t="str">
        <f>'2-Agenda Assembly Protrait'!G456</f>
        <v>Cell #:</v>
      </c>
      <c r="H65" s="473">
        <f>'2-Agenda Assembly Protrait'!H456</f>
        <v>0</v>
      </c>
      <c r="I65" s="474">
        <f>'2-Agenda Assembly Protrait'!I133</f>
        <v>0</v>
      </c>
      <c r="J65" s="474">
        <f>'2-Agenda Assembly Protrait'!J133</f>
        <v>0</v>
      </c>
    </row>
    <row r="66" spans="1:10" ht="18" customHeight="1" x14ac:dyDescent="0.45">
      <c r="A66" s="164" t="str">
        <f>'2-Agenda Assembly Protrait'!A92</f>
        <v>ALL</v>
      </c>
      <c r="B66" s="478" t="s">
        <v>161</v>
      </c>
      <c r="C66" s="478"/>
      <c r="D66" s="478"/>
      <c r="E66" s="478"/>
      <c r="F66" s="478"/>
      <c r="G66" s="478"/>
      <c r="H66" s="478"/>
      <c r="I66" s="478"/>
      <c r="J66" s="478"/>
    </row>
    <row r="67" spans="1:10" ht="18" customHeight="1" x14ac:dyDescent="0.45">
      <c r="A67" s="164" t="str">
        <f>'2-Agenda Assembly Protrait'!A93</f>
        <v>ALL</v>
      </c>
      <c r="B67" s="479" t="str">
        <f>'2-Agenda Assembly Protrait'!B93</f>
        <v>(Contractor Company Name Here)</v>
      </c>
      <c r="C67" s="479"/>
      <c r="D67" s="479"/>
      <c r="E67" s="479"/>
      <c r="F67" s="479"/>
      <c r="G67" s="479"/>
      <c r="H67" s="479"/>
      <c r="I67" s="479"/>
      <c r="J67" s="479"/>
    </row>
    <row r="68" spans="1:10" ht="46.15" customHeight="1" x14ac:dyDescent="0.45">
      <c r="A68" s="164" t="str">
        <f>'2-Agenda Assembly Protrait'!A94</f>
        <v>ALL</v>
      </c>
      <c r="B68" s="109" t="str">
        <f>'2-Agenda Assembly Protrait'!B94</f>
        <v>Address:</v>
      </c>
      <c r="C68" s="485">
        <f>'2-Agenda Assembly Protrait'!C94</f>
        <v>0</v>
      </c>
      <c r="D68" s="485"/>
      <c r="E68" s="485"/>
      <c r="F68" s="485"/>
      <c r="G68" s="109" t="str">
        <f>'2-Agenda Assembly Protrait'!G94</f>
        <v>Phone:</v>
      </c>
      <c r="H68" s="473">
        <f>'2-Agenda Assembly Protrait'!H94</f>
        <v>0</v>
      </c>
      <c r="I68" s="474"/>
      <c r="J68" s="474"/>
    </row>
    <row r="69" spans="1:10" ht="18" customHeight="1" x14ac:dyDescent="0.45">
      <c r="A69" s="164" t="str">
        <f>'2-Agenda Assembly Protrait'!A95</f>
        <v>YES</v>
      </c>
      <c r="B69" s="479" t="str">
        <f>'2-Agenda Assembly Protrait'!B95</f>
        <v>Project Manager</v>
      </c>
      <c r="C69" s="479"/>
      <c r="D69" s="479"/>
      <c r="E69" s="479"/>
      <c r="F69" s="479"/>
      <c r="G69" s="479"/>
      <c r="H69" s="479"/>
      <c r="I69" s="479"/>
      <c r="J69" s="479"/>
    </row>
    <row r="70" spans="1:10" ht="18" customHeight="1" x14ac:dyDescent="0.45">
      <c r="A70" s="164" t="str">
        <f>'2-Agenda Assembly Protrait'!A96</f>
        <v>YES</v>
      </c>
      <c r="B70" s="108" t="str">
        <f>'2-Agenda Assembly Protrait'!B96</f>
        <v>Name:</v>
      </c>
      <c r="C70" s="476">
        <f>'2-Agenda Assembly Protrait'!C96</f>
        <v>0</v>
      </c>
      <c r="D70" s="476"/>
      <c r="E70" s="476"/>
      <c r="F70" s="476"/>
      <c r="G70" s="109" t="str">
        <f>'2-Agenda Assembly Protrait'!G96</f>
        <v>Office #:</v>
      </c>
      <c r="H70" s="473">
        <f>'2-Agenda Assembly Protrait'!H96</f>
        <v>0</v>
      </c>
      <c r="I70" s="474">
        <f>'2-Agenda Assembly Protrait'!I133</f>
        <v>0</v>
      </c>
      <c r="J70" s="474">
        <f>'2-Agenda Assembly Protrait'!J133</f>
        <v>0</v>
      </c>
    </row>
    <row r="71" spans="1:10" ht="18" customHeight="1" x14ac:dyDescent="0.45">
      <c r="A71" s="164" t="str">
        <f>'2-Agenda Assembly Protrait'!A97</f>
        <v>YES</v>
      </c>
      <c r="B71" s="109" t="str">
        <f>'2-Agenda Assembly Protrait'!B97</f>
        <v xml:space="preserve">Email: </v>
      </c>
      <c r="C71" s="477">
        <f>'2-Agenda Assembly Protrait'!C97</f>
        <v>0</v>
      </c>
      <c r="D71" s="472">
        <f>'2-Agenda Assembly Protrait'!D134</f>
        <v>0</v>
      </c>
      <c r="E71" s="472">
        <f>'2-Agenda Assembly Protrait'!E134</f>
        <v>0</v>
      </c>
      <c r="F71" s="472">
        <f>'2-Agenda Assembly Protrait'!F134</f>
        <v>0</v>
      </c>
      <c r="G71" s="109" t="str">
        <f>'2-Agenda Assembly Protrait'!G97</f>
        <v>Cell #:</v>
      </c>
      <c r="H71" s="473">
        <f>'2-Agenda Assembly Protrait'!H97</f>
        <v>0</v>
      </c>
      <c r="I71" s="474">
        <f>'2-Agenda Assembly Protrait'!I134</f>
        <v>0</v>
      </c>
      <c r="J71" s="474">
        <f>'2-Agenda Assembly Protrait'!J134</f>
        <v>0</v>
      </c>
    </row>
    <row r="72" spans="1:10" ht="18" customHeight="1" x14ac:dyDescent="0.45">
      <c r="A72" s="164" t="str">
        <f>'2-Agenda Assembly Protrait'!A99</f>
        <v>ALL</v>
      </c>
      <c r="B72" s="479" t="str">
        <f>'2-Agenda Assembly Protrait'!B99</f>
        <v xml:space="preserve">Superintendent </v>
      </c>
      <c r="C72" s="479"/>
      <c r="D72" s="479"/>
      <c r="E72" s="479"/>
      <c r="F72" s="479"/>
      <c r="G72" s="479"/>
      <c r="H72" s="479"/>
      <c r="I72" s="479"/>
      <c r="J72" s="479"/>
    </row>
    <row r="73" spans="1:10" ht="18" customHeight="1" x14ac:dyDescent="0.45">
      <c r="A73" s="164" t="str">
        <f>'2-Agenda Assembly Protrait'!A100</f>
        <v>ALL</v>
      </c>
      <c r="B73" s="108" t="str">
        <f>'2-Agenda Assembly Protrait'!B100</f>
        <v>Name:</v>
      </c>
      <c r="C73" s="476">
        <f>'2-Agenda Assembly Protrait'!C100</f>
        <v>0</v>
      </c>
      <c r="D73" s="476"/>
      <c r="E73" s="476"/>
      <c r="F73" s="476"/>
      <c r="G73" s="109" t="str">
        <f>'2-Agenda Assembly Protrait'!G100</f>
        <v>Office #:</v>
      </c>
      <c r="H73" s="473">
        <f>'2-Agenda Assembly Protrait'!H100</f>
        <v>0</v>
      </c>
      <c r="I73" s="474">
        <f>'2-Agenda Assembly Protrait'!I137</f>
        <v>0</v>
      </c>
      <c r="J73" s="474">
        <f>'2-Agenda Assembly Protrait'!J137</f>
        <v>0</v>
      </c>
    </row>
    <row r="74" spans="1:10" ht="18" customHeight="1" x14ac:dyDescent="0.45">
      <c r="A74" s="164" t="str">
        <f>'2-Agenda Assembly Protrait'!A101</f>
        <v>ALL</v>
      </c>
      <c r="B74" s="109" t="str">
        <f>'2-Agenda Assembly Protrait'!B101</f>
        <v xml:space="preserve">Email: </v>
      </c>
      <c r="C74" s="477">
        <f>'2-Agenda Assembly Protrait'!C101</f>
        <v>0</v>
      </c>
      <c r="D74" s="472">
        <f>'2-Agenda Assembly Protrait'!D138</f>
        <v>0</v>
      </c>
      <c r="E74" s="472">
        <f>'2-Agenda Assembly Protrait'!E138</f>
        <v>0</v>
      </c>
      <c r="F74" s="472">
        <f>'2-Agenda Assembly Protrait'!F138</f>
        <v>0</v>
      </c>
      <c r="G74" s="109" t="str">
        <f>'2-Agenda Assembly Protrait'!G101</f>
        <v>Cell #:</v>
      </c>
      <c r="H74" s="473">
        <f>'2-Agenda Assembly Protrait'!H101</f>
        <v>0</v>
      </c>
      <c r="I74" s="474">
        <f>'2-Agenda Assembly Protrait'!I138</f>
        <v>0</v>
      </c>
      <c r="J74" s="474">
        <f>'2-Agenda Assembly Protrait'!J138</f>
        <v>0</v>
      </c>
    </row>
    <row r="75" spans="1:10" ht="18" customHeight="1" x14ac:dyDescent="0.45">
      <c r="A75" s="164" t="str">
        <f>'2-Agenda Assembly Protrait'!A103</f>
        <v>NO</v>
      </c>
      <c r="B75" s="479" t="str">
        <f>'2-Agenda Assembly Protrait'!B103</f>
        <v>Alternate Superintendent 1</v>
      </c>
      <c r="C75" s="479"/>
      <c r="D75" s="479"/>
      <c r="E75" s="479"/>
      <c r="F75" s="479"/>
      <c r="G75" s="479"/>
      <c r="H75" s="479"/>
      <c r="I75" s="479"/>
      <c r="J75" s="479"/>
    </row>
    <row r="76" spans="1:10" ht="18" customHeight="1" x14ac:dyDescent="0.45">
      <c r="A76" s="164" t="str">
        <f>'2-Agenda Assembly Protrait'!A104</f>
        <v>NO</v>
      </c>
      <c r="B76" s="108" t="str">
        <f>'2-Agenda Assembly Protrait'!B104</f>
        <v>Name:</v>
      </c>
      <c r="C76" s="476">
        <f>'2-Agenda Assembly Protrait'!C104</f>
        <v>0</v>
      </c>
      <c r="D76" s="476"/>
      <c r="E76" s="476"/>
      <c r="F76" s="476"/>
      <c r="G76" s="109" t="str">
        <f>'2-Agenda Assembly Protrait'!G104</f>
        <v>Office #:</v>
      </c>
      <c r="H76" s="473">
        <f>'2-Agenda Assembly Protrait'!H104</f>
        <v>0</v>
      </c>
      <c r="I76" s="474" t="str">
        <f>'2-Agenda Assembly Protrait'!I141</f>
        <v>1st of Month</v>
      </c>
      <c r="J76" s="474">
        <f>'2-Agenda Assembly Protrait'!J141</f>
        <v>0</v>
      </c>
    </row>
    <row r="77" spans="1:10" ht="18" customHeight="1" x14ac:dyDescent="0.45">
      <c r="A77" s="164" t="str">
        <f>'2-Agenda Assembly Protrait'!A105</f>
        <v>NO</v>
      </c>
      <c r="B77" s="109" t="str">
        <f>'2-Agenda Assembly Protrait'!B105</f>
        <v xml:space="preserve">Email: </v>
      </c>
      <c r="C77" s="477">
        <f>'2-Agenda Assembly Protrait'!C105</f>
        <v>0</v>
      </c>
      <c r="D77" s="472">
        <f>'2-Agenda Assembly Protrait'!D142</f>
        <v>0</v>
      </c>
      <c r="E77" s="472">
        <f>'2-Agenda Assembly Protrait'!E142</f>
        <v>0</v>
      </c>
      <c r="F77" s="472">
        <f>'2-Agenda Assembly Protrait'!F142</f>
        <v>0</v>
      </c>
      <c r="G77" s="109" t="str">
        <f>'2-Agenda Assembly Protrait'!G105</f>
        <v>Cell #:</v>
      </c>
      <c r="H77" s="473">
        <f>'2-Agenda Assembly Protrait'!H105</f>
        <v>0</v>
      </c>
      <c r="I77" s="474" t="str">
        <f>'2-Agenda Assembly Protrait'!I142</f>
        <v>1st of Month</v>
      </c>
      <c r="J77" s="474">
        <f>'2-Agenda Assembly Protrait'!J142</f>
        <v>0</v>
      </c>
    </row>
    <row r="78" spans="1:10" ht="18" customHeight="1" x14ac:dyDescent="0.45">
      <c r="A78" s="164" t="str">
        <f>'2-Agenda Assembly Protrait'!A107</f>
        <v>NO</v>
      </c>
      <c r="B78" s="479" t="str">
        <f>'2-Agenda Assembly Protrait'!B107</f>
        <v>Alternate Superintendent 2</v>
      </c>
      <c r="C78" s="479"/>
      <c r="D78" s="479"/>
      <c r="E78" s="479"/>
      <c r="F78" s="479"/>
      <c r="G78" s="479"/>
      <c r="H78" s="479"/>
      <c r="I78" s="479"/>
      <c r="J78" s="479"/>
    </row>
    <row r="79" spans="1:10" ht="18" customHeight="1" x14ac:dyDescent="0.45">
      <c r="A79" s="164" t="str">
        <f>'2-Agenda Assembly Protrait'!A108</f>
        <v>NO</v>
      </c>
      <c r="B79" s="108" t="str">
        <f>'2-Agenda Assembly Protrait'!B108</f>
        <v>Name:</v>
      </c>
      <c r="C79" s="476">
        <f>'2-Agenda Assembly Protrait'!C108</f>
        <v>0</v>
      </c>
      <c r="D79" s="476"/>
      <c r="E79" s="476"/>
      <c r="F79" s="476"/>
      <c r="G79" s="109" t="str">
        <f>'2-Agenda Assembly Protrait'!G108</f>
        <v>Office #:</v>
      </c>
      <c r="H79" s="473">
        <f>'2-Agenda Assembly Protrait'!H108</f>
        <v>0</v>
      </c>
      <c r="I79" s="474">
        <f>'2-Agenda Assembly Protrait'!I145</f>
        <v>0</v>
      </c>
      <c r="J79" s="474" t="str">
        <f>'2-Agenda Assembly Protrait'!J145</f>
        <v>days or date</v>
      </c>
    </row>
    <row r="80" spans="1:10" ht="18" customHeight="1" x14ac:dyDescent="0.45">
      <c r="A80" s="164" t="str">
        <f>'2-Agenda Assembly Protrait'!A109</f>
        <v>NO</v>
      </c>
      <c r="B80" s="109" t="str">
        <f>'2-Agenda Assembly Protrait'!B109</f>
        <v xml:space="preserve">Email: </v>
      </c>
      <c r="C80" s="477">
        <f>'2-Agenda Assembly Protrait'!C109</f>
        <v>0</v>
      </c>
      <c r="D80" s="472">
        <f>'2-Agenda Assembly Protrait'!D146</f>
        <v>0</v>
      </c>
      <c r="E80" s="472">
        <f>'2-Agenda Assembly Protrait'!E146</f>
        <v>0</v>
      </c>
      <c r="F80" s="472">
        <f>'2-Agenda Assembly Protrait'!F146</f>
        <v>0</v>
      </c>
      <c r="G80" s="109" t="str">
        <f>'2-Agenda Assembly Protrait'!G109</f>
        <v>Cell #:</v>
      </c>
      <c r="H80" s="473">
        <f>'2-Agenda Assembly Protrait'!H109</f>
        <v>0</v>
      </c>
      <c r="I80" s="474">
        <f>'2-Agenda Assembly Protrait'!I146</f>
        <v>0</v>
      </c>
      <c r="J80" s="474">
        <f>'2-Agenda Assembly Protrait'!J146</f>
        <v>0</v>
      </c>
    </row>
    <row r="81" spans="1:10" ht="18" customHeight="1" x14ac:dyDescent="0.45">
      <c r="A81" s="164" t="str">
        <f>'2-Agenda Assembly Protrait'!A111</f>
        <v>NO</v>
      </c>
      <c r="B81" s="479" t="str">
        <f>'2-Agenda Assembly Protrait'!B111</f>
        <v>Other</v>
      </c>
      <c r="C81" s="479"/>
      <c r="D81" s="479"/>
      <c r="E81" s="479"/>
      <c r="F81" s="479"/>
      <c r="G81" s="479"/>
      <c r="H81" s="479"/>
      <c r="I81" s="479"/>
      <c r="J81" s="479"/>
    </row>
    <row r="82" spans="1:10" ht="18" customHeight="1" x14ac:dyDescent="0.45">
      <c r="A82" s="164" t="str">
        <f>'2-Agenda Assembly Protrait'!A112</f>
        <v>NO</v>
      </c>
      <c r="B82" s="108" t="str">
        <f>'2-Agenda Assembly Protrait'!B112</f>
        <v>Name:</v>
      </c>
      <c r="C82" s="476">
        <f>'2-Agenda Assembly Protrait'!C112</f>
        <v>0</v>
      </c>
      <c r="D82" s="476"/>
      <c r="E82" s="476"/>
      <c r="F82" s="476"/>
      <c r="G82" s="109" t="str">
        <f>'2-Agenda Assembly Protrait'!G112</f>
        <v>Office #:</v>
      </c>
      <c r="H82" s="473">
        <f>'2-Agenda Assembly Protrait'!H112</f>
        <v>0</v>
      </c>
      <c r="I82" s="474">
        <f>'2-Agenda Assembly Protrait'!I149</f>
        <v>0</v>
      </c>
      <c r="J82" s="474">
        <f>'2-Agenda Assembly Protrait'!J149</f>
        <v>0</v>
      </c>
    </row>
    <row r="83" spans="1:10" ht="18" customHeight="1" x14ac:dyDescent="0.45">
      <c r="A83" s="164" t="str">
        <f>'2-Agenda Assembly Protrait'!A113</f>
        <v>NO</v>
      </c>
      <c r="B83" s="109" t="str">
        <f>'2-Agenda Assembly Protrait'!B113</f>
        <v xml:space="preserve">Email: </v>
      </c>
      <c r="C83" s="477">
        <f>'2-Agenda Assembly Protrait'!C113</f>
        <v>0</v>
      </c>
      <c r="D83" s="472">
        <f>'2-Agenda Assembly Protrait'!D150</f>
        <v>0</v>
      </c>
      <c r="E83" s="472">
        <f>'2-Agenda Assembly Protrait'!E150</f>
        <v>0</v>
      </c>
      <c r="F83" s="472">
        <f>'2-Agenda Assembly Protrait'!F150</f>
        <v>0</v>
      </c>
      <c r="G83" s="109" t="str">
        <f>'2-Agenda Assembly Protrait'!G113</f>
        <v>Cell #:</v>
      </c>
      <c r="H83" s="473">
        <f>'2-Agenda Assembly Protrait'!H113</f>
        <v>0</v>
      </c>
      <c r="I83" s="474">
        <f>'2-Agenda Assembly Protrait'!I150</f>
        <v>0</v>
      </c>
      <c r="J83" s="474">
        <f>'2-Agenda Assembly Protrait'!J150</f>
        <v>0</v>
      </c>
    </row>
    <row r="84" spans="1:10" ht="18" customHeight="1" x14ac:dyDescent="0.45">
      <c r="A84" s="164" t="str">
        <f>'2-Agenda Assembly Protrait'!A193</f>
        <v>ALL</v>
      </c>
      <c r="B84" s="479" t="str">
        <f>'2-Agenda Assembly Protrait'!B193</f>
        <v>Contractor Project EEO Officer</v>
      </c>
      <c r="C84" s="479"/>
      <c r="D84" s="479"/>
      <c r="E84" s="479"/>
      <c r="F84" s="479"/>
      <c r="G84" s="479"/>
      <c r="H84" s="479"/>
      <c r="I84" s="479"/>
      <c r="J84" s="479"/>
    </row>
    <row r="85" spans="1:10" ht="18" customHeight="1" x14ac:dyDescent="0.45">
      <c r="A85" s="164" t="str">
        <f>'2-Agenda Assembly Protrait'!A194</f>
        <v>ALL</v>
      </c>
      <c r="B85" s="108" t="str">
        <f>'2-Agenda Assembly Protrait'!B194</f>
        <v>Name:</v>
      </c>
      <c r="C85" s="472">
        <f>'2-Agenda Assembly Protrait'!C194</f>
        <v>0</v>
      </c>
      <c r="D85" s="472">
        <f>'2-Agenda Assembly Protrait'!D236</f>
        <v>0</v>
      </c>
      <c r="E85" s="472">
        <f>'2-Agenda Assembly Protrait'!E236</f>
        <v>0</v>
      </c>
      <c r="F85" s="472">
        <f>'2-Agenda Assembly Protrait'!F236</f>
        <v>0</v>
      </c>
      <c r="G85" s="109" t="str">
        <f>'2-Agenda Assembly Protrait'!G194</f>
        <v>Office #:</v>
      </c>
      <c r="H85" s="473">
        <f>'2-Agenda Assembly Protrait'!H194</f>
        <v>0</v>
      </c>
      <c r="I85" s="474">
        <f>'2-Agenda Assembly Protrait'!I236</f>
        <v>0</v>
      </c>
      <c r="J85" s="474">
        <f>'2-Agenda Assembly Protrait'!J236</f>
        <v>0</v>
      </c>
    </row>
    <row r="86" spans="1:10" ht="18" customHeight="1" x14ac:dyDescent="0.45">
      <c r="A86" s="164" t="str">
        <f>'2-Agenda Assembly Protrait'!A195</f>
        <v>ALL</v>
      </c>
      <c r="B86" s="109" t="str">
        <f>'2-Agenda Assembly Protrait'!B195</f>
        <v xml:space="preserve">Email: </v>
      </c>
      <c r="C86" s="477">
        <f>'2-Agenda Assembly Protrait'!C195</f>
        <v>0</v>
      </c>
      <c r="D86" s="472">
        <f>'2-Agenda Assembly Protrait'!D237</f>
        <v>0</v>
      </c>
      <c r="E86" s="472">
        <f>'2-Agenda Assembly Protrait'!E237</f>
        <v>0</v>
      </c>
      <c r="F86" s="472">
        <f>'2-Agenda Assembly Protrait'!F237</f>
        <v>0</v>
      </c>
      <c r="G86" s="109" t="str">
        <f>'2-Agenda Assembly Protrait'!G195</f>
        <v>Cell #:</v>
      </c>
      <c r="H86" s="473">
        <f>'2-Agenda Assembly Protrait'!H195</f>
        <v>0</v>
      </c>
      <c r="I86" s="474">
        <f>'2-Agenda Assembly Protrait'!I237</f>
        <v>0</v>
      </c>
      <c r="J86" s="474">
        <f>'2-Agenda Assembly Protrait'!J237</f>
        <v>0</v>
      </c>
    </row>
    <row r="87" spans="1:10" ht="18" customHeight="1" x14ac:dyDescent="0.45">
      <c r="A87" s="164" t="str">
        <f>'2-Agenda Assembly Protrait'!A196</f>
        <v>YES</v>
      </c>
      <c r="B87" s="479" t="str">
        <f>'2-Agenda Assembly Protrait'!B196</f>
        <v>LCPtracker Prime Approver</v>
      </c>
      <c r="C87" s="479"/>
      <c r="D87" s="479"/>
      <c r="E87" s="479"/>
      <c r="F87" s="479"/>
      <c r="G87" s="479"/>
      <c r="H87" s="479"/>
      <c r="I87" s="479"/>
      <c r="J87" s="479"/>
    </row>
    <row r="88" spans="1:10" ht="18" customHeight="1" x14ac:dyDescent="0.45">
      <c r="A88" s="164" t="str">
        <f>'2-Agenda Assembly Protrait'!A197</f>
        <v>YES</v>
      </c>
      <c r="B88" s="108" t="str">
        <f>'2-Agenda Assembly Protrait'!B197</f>
        <v>Name:</v>
      </c>
      <c r="C88" s="472">
        <f>'2-Agenda Assembly Protrait'!C197</f>
        <v>0</v>
      </c>
      <c r="D88" s="472">
        <f>'2-Agenda Assembly Protrait'!D239</f>
        <v>0</v>
      </c>
      <c r="E88" s="472">
        <f>'2-Agenda Assembly Protrait'!E239</f>
        <v>0</v>
      </c>
      <c r="F88" s="472">
        <f>'2-Agenda Assembly Protrait'!F239</f>
        <v>0</v>
      </c>
      <c r="G88" s="109" t="str">
        <f>'2-Agenda Assembly Protrait'!G197</f>
        <v>Office #:</v>
      </c>
      <c r="H88" s="473">
        <f>'2-Agenda Assembly Protrait'!H197</f>
        <v>0</v>
      </c>
      <c r="I88" s="474">
        <f>'2-Agenda Assembly Protrait'!I239</f>
        <v>0</v>
      </c>
      <c r="J88" s="474">
        <f>'2-Agenda Assembly Protrait'!J239</f>
        <v>0</v>
      </c>
    </row>
    <row r="89" spans="1:10" ht="18" customHeight="1" x14ac:dyDescent="0.45">
      <c r="A89" s="164" t="str">
        <f>'2-Agenda Assembly Protrait'!A198</f>
        <v>YES</v>
      </c>
      <c r="B89" s="109" t="str">
        <f>'2-Agenda Assembly Protrait'!B198</f>
        <v xml:space="preserve">Email: </v>
      </c>
      <c r="C89" s="477">
        <f>'2-Agenda Assembly Protrait'!C198</f>
        <v>0</v>
      </c>
      <c r="D89" s="472">
        <f>'2-Agenda Assembly Protrait'!D240</f>
        <v>0</v>
      </c>
      <c r="E89" s="472">
        <f>'2-Agenda Assembly Protrait'!E240</f>
        <v>0</v>
      </c>
      <c r="F89" s="472">
        <f>'2-Agenda Assembly Protrait'!F240</f>
        <v>0</v>
      </c>
      <c r="G89" s="109" t="str">
        <f>'2-Agenda Assembly Protrait'!G198</f>
        <v>Cell #:</v>
      </c>
      <c r="H89" s="473">
        <f>'2-Agenda Assembly Protrait'!H198</f>
        <v>0</v>
      </c>
      <c r="I89" s="474">
        <f>'2-Agenda Assembly Protrait'!I240</f>
        <v>0</v>
      </c>
      <c r="J89" s="474">
        <f>'2-Agenda Assembly Protrait'!J240</f>
        <v>0</v>
      </c>
    </row>
    <row r="90" spans="1:10" ht="18" customHeight="1" x14ac:dyDescent="0.45">
      <c r="A90" s="164" t="str">
        <f>'2-Agenda Assembly Protrait'!A239</f>
        <v>YES</v>
      </c>
      <c r="B90" s="479" t="str">
        <f>'2-Agenda Assembly Protrait'!B239</f>
        <v>Contractor Erosion Control Supervisor</v>
      </c>
      <c r="C90" s="479"/>
      <c r="D90" s="479"/>
      <c r="E90" s="479"/>
      <c r="F90" s="479"/>
      <c r="G90" s="479"/>
      <c r="H90" s="479"/>
      <c r="I90" s="479"/>
      <c r="J90" s="479"/>
    </row>
    <row r="91" spans="1:10" ht="18" customHeight="1" x14ac:dyDescent="0.45">
      <c r="A91" s="164" t="str">
        <f>'2-Agenda Assembly Protrait'!A240</f>
        <v>YES</v>
      </c>
      <c r="B91" s="108" t="str">
        <f>'2-Agenda Assembly Protrait'!B240</f>
        <v>Name:</v>
      </c>
      <c r="C91" s="472">
        <f>'2-Agenda Assembly Protrait'!C240</f>
        <v>0</v>
      </c>
      <c r="D91" s="472">
        <f>'2-Agenda Assembly Protrait'!D263</f>
        <v>0</v>
      </c>
      <c r="E91" s="472">
        <f>'2-Agenda Assembly Protrait'!E263</f>
        <v>0</v>
      </c>
      <c r="F91" s="472">
        <f>'2-Agenda Assembly Protrait'!F263</f>
        <v>0</v>
      </c>
      <c r="G91" s="109" t="str">
        <f>'2-Agenda Assembly Protrait'!G240</f>
        <v>Office #:</v>
      </c>
      <c r="H91" s="473">
        <f>'2-Agenda Assembly Protrait'!H240</f>
        <v>0</v>
      </c>
      <c r="I91" s="474">
        <f>'2-Agenda Assembly Protrait'!I263</f>
        <v>0</v>
      </c>
      <c r="J91" s="474">
        <f>'2-Agenda Assembly Protrait'!J263</f>
        <v>0</v>
      </c>
    </row>
    <row r="92" spans="1:10" ht="18" customHeight="1" x14ac:dyDescent="0.45">
      <c r="A92" s="164" t="str">
        <f>'2-Agenda Assembly Protrait'!A241</f>
        <v>YES</v>
      </c>
      <c r="B92" s="109" t="str">
        <f>'2-Agenda Assembly Protrait'!B241</f>
        <v xml:space="preserve">Email: </v>
      </c>
      <c r="C92" s="477">
        <f>'2-Agenda Assembly Protrait'!C241</f>
        <v>0</v>
      </c>
      <c r="D92" s="472">
        <f>'2-Agenda Assembly Protrait'!D264</f>
        <v>0</v>
      </c>
      <c r="E92" s="472">
        <f>'2-Agenda Assembly Protrait'!E264</f>
        <v>0</v>
      </c>
      <c r="F92" s="472">
        <f>'2-Agenda Assembly Protrait'!F264</f>
        <v>0</v>
      </c>
      <c r="G92" s="109" t="str">
        <f>'2-Agenda Assembly Protrait'!G241</f>
        <v>Cell #:</v>
      </c>
      <c r="H92" s="473">
        <f>'2-Agenda Assembly Protrait'!H241</f>
        <v>0</v>
      </c>
      <c r="I92" s="474">
        <f>'2-Agenda Assembly Protrait'!I264</f>
        <v>0</v>
      </c>
      <c r="J92" s="474">
        <f>'2-Agenda Assembly Protrait'!J264</f>
        <v>0</v>
      </c>
    </row>
    <row r="93" spans="1:10" ht="18" customHeight="1" x14ac:dyDescent="0.45">
      <c r="A93" s="164" t="str">
        <f>'2-Agenda Assembly Protrait'!A350</f>
        <v>YES</v>
      </c>
      <c r="B93" s="479" t="str">
        <f>'2-Agenda Assembly Protrait'!B350</f>
        <v>Contractor Quality Assurance Personnel</v>
      </c>
      <c r="C93" s="479"/>
      <c r="D93" s="479"/>
      <c r="E93" s="479"/>
      <c r="F93" s="479"/>
      <c r="G93" s="479"/>
      <c r="H93" s="479"/>
      <c r="I93" s="479"/>
      <c r="J93" s="479"/>
    </row>
    <row r="94" spans="1:10" ht="18" customHeight="1" x14ac:dyDescent="0.45">
      <c r="A94" s="164" t="str">
        <f>'2-Agenda Assembly Protrait'!A351</f>
        <v>YES</v>
      </c>
      <c r="B94" s="108" t="str">
        <f>'2-Agenda Assembly Protrait'!B351</f>
        <v>Name:</v>
      </c>
      <c r="C94" s="472">
        <f>'2-Agenda Assembly Protrait'!C351</f>
        <v>0</v>
      </c>
      <c r="D94" s="472">
        <f>'2-Agenda Assembly Protrait'!D275</f>
        <v>0</v>
      </c>
      <c r="E94" s="472">
        <f>'2-Agenda Assembly Protrait'!E275</f>
        <v>0</v>
      </c>
      <c r="F94" s="472">
        <f>'2-Agenda Assembly Protrait'!F275</f>
        <v>0</v>
      </c>
      <c r="G94" s="109" t="str">
        <f>'2-Agenda Assembly Protrait'!G351</f>
        <v>Office #:</v>
      </c>
      <c r="H94" s="473">
        <f>'2-Agenda Assembly Protrait'!H351</f>
        <v>0</v>
      </c>
      <c r="I94" s="474">
        <f>'2-Agenda Assembly Protrait'!I275</f>
        <v>0</v>
      </c>
      <c r="J94" s="474">
        <f>'2-Agenda Assembly Protrait'!J275</f>
        <v>0</v>
      </c>
    </row>
    <row r="95" spans="1:10" ht="18" customHeight="1" x14ac:dyDescent="0.45">
      <c r="A95" s="164" t="str">
        <f>'2-Agenda Assembly Protrait'!A352</f>
        <v>YES</v>
      </c>
      <c r="B95" s="109" t="str">
        <f>'2-Agenda Assembly Protrait'!B352</f>
        <v xml:space="preserve">Email: </v>
      </c>
      <c r="C95" s="477">
        <f>'2-Agenda Assembly Protrait'!C352</f>
        <v>0</v>
      </c>
      <c r="D95" s="472">
        <f>'2-Agenda Assembly Protrait'!D276</f>
        <v>0</v>
      </c>
      <c r="E95" s="472">
        <f>'2-Agenda Assembly Protrait'!E276</f>
        <v>0</v>
      </c>
      <c r="F95" s="472">
        <f>'2-Agenda Assembly Protrait'!F276</f>
        <v>0</v>
      </c>
      <c r="G95" s="109" t="str">
        <f>'2-Agenda Assembly Protrait'!G352</f>
        <v>Cell #:</v>
      </c>
      <c r="H95" s="473">
        <f>'2-Agenda Assembly Protrait'!H352</f>
        <v>0</v>
      </c>
      <c r="I95" s="474">
        <f>'2-Agenda Assembly Protrait'!I276</f>
        <v>0</v>
      </c>
      <c r="J95" s="474">
        <f>'2-Agenda Assembly Protrait'!J276</f>
        <v>0</v>
      </c>
    </row>
    <row r="96" spans="1:10" ht="18" customHeight="1" x14ac:dyDescent="0.45">
      <c r="A96" s="164" t="str">
        <f>'2-Agenda Assembly Protrait'!A353</f>
        <v>YES</v>
      </c>
      <c r="B96" s="108" t="str">
        <f>'2-Agenda Assembly Protrait'!B353</f>
        <v>Name:</v>
      </c>
      <c r="C96" s="472">
        <f>'2-Agenda Assembly Protrait'!C353</f>
        <v>0</v>
      </c>
      <c r="D96" s="472">
        <f>'2-Agenda Assembly Protrait'!D277</f>
        <v>0</v>
      </c>
      <c r="E96" s="472">
        <f>'2-Agenda Assembly Protrait'!E277</f>
        <v>0</v>
      </c>
      <c r="F96" s="472">
        <f>'2-Agenda Assembly Protrait'!F277</f>
        <v>0</v>
      </c>
      <c r="G96" s="109" t="str">
        <f>'2-Agenda Assembly Protrait'!G353</f>
        <v>Office #:</v>
      </c>
      <c r="H96" s="473">
        <f>'2-Agenda Assembly Protrait'!H353</f>
        <v>0</v>
      </c>
      <c r="I96" s="474">
        <f>'2-Agenda Assembly Protrait'!I277</f>
        <v>0</v>
      </c>
      <c r="J96" s="474">
        <f>'2-Agenda Assembly Protrait'!J277</f>
        <v>0</v>
      </c>
    </row>
    <row r="97" spans="1:10" ht="18" customHeight="1" x14ac:dyDescent="0.45">
      <c r="A97" s="164" t="str">
        <f>'2-Agenda Assembly Protrait'!A354</f>
        <v>YES</v>
      </c>
      <c r="B97" s="109" t="str">
        <f>'2-Agenda Assembly Protrait'!B354</f>
        <v xml:space="preserve">Email: </v>
      </c>
      <c r="C97" s="477">
        <f>'2-Agenda Assembly Protrait'!C354</f>
        <v>0</v>
      </c>
      <c r="D97" s="472">
        <f>'2-Agenda Assembly Protrait'!D278</f>
        <v>0</v>
      </c>
      <c r="E97" s="472">
        <f>'2-Agenda Assembly Protrait'!E278</f>
        <v>0</v>
      </c>
      <c r="F97" s="472">
        <f>'2-Agenda Assembly Protrait'!F278</f>
        <v>0</v>
      </c>
      <c r="G97" s="109" t="str">
        <f>'2-Agenda Assembly Protrait'!G354</f>
        <v>Cell #:</v>
      </c>
      <c r="H97" s="473">
        <f>'2-Agenda Assembly Protrait'!H354</f>
        <v>0</v>
      </c>
      <c r="I97" s="474">
        <f>'2-Agenda Assembly Protrait'!I278</f>
        <v>0</v>
      </c>
      <c r="J97" s="474">
        <f>'2-Agenda Assembly Protrait'!J278</f>
        <v>0</v>
      </c>
    </row>
    <row r="98" spans="1:10" ht="18" customHeight="1" x14ac:dyDescent="0.45">
      <c r="A98" s="164" t="str">
        <f>'2-Agenda Assembly Protrait'!A421</f>
        <v>ALL</v>
      </c>
      <c r="B98" s="479" t="str">
        <f>'2-Agenda Assembly Protrait'!B421</f>
        <v>Contractor Safety Officer</v>
      </c>
      <c r="C98" s="479"/>
      <c r="D98" s="479"/>
      <c r="E98" s="479"/>
      <c r="F98" s="479"/>
      <c r="G98" s="479"/>
      <c r="H98" s="479"/>
      <c r="I98" s="479"/>
      <c r="J98" s="479"/>
    </row>
    <row r="99" spans="1:10" ht="18" customHeight="1" x14ac:dyDescent="0.45">
      <c r="A99" s="164" t="str">
        <f>'2-Agenda Assembly Protrait'!A422</f>
        <v>ALL</v>
      </c>
      <c r="B99" s="108" t="str">
        <f>'2-Agenda Assembly Protrait'!B422</f>
        <v>Name:</v>
      </c>
      <c r="C99" s="472">
        <f>'2-Agenda Assembly Protrait'!C422</f>
        <v>0</v>
      </c>
      <c r="D99" s="472">
        <f>'2-Agenda Assembly Protrait'!D280</f>
        <v>0</v>
      </c>
      <c r="E99" s="472">
        <f>'2-Agenda Assembly Protrait'!E280</f>
        <v>0</v>
      </c>
      <c r="F99" s="472">
        <f>'2-Agenda Assembly Protrait'!F280</f>
        <v>0</v>
      </c>
      <c r="G99" s="109" t="str">
        <f>'2-Agenda Assembly Protrait'!G422</f>
        <v>Office #:</v>
      </c>
      <c r="H99" s="473">
        <f>'2-Agenda Assembly Protrait'!H422</f>
        <v>0</v>
      </c>
      <c r="I99" s="474">
        <f>'2-Agenda Assembly Protrait'!I280</f>
        <v>0</v>
      </c>
      <c r="J99" s="474">
        <f>'2-Agenda Assembly Protrait'!J280</f>
        <v>0</v>
      </c>
    </row>
    <row r="100" spans="1:10" ht="18" customHeight="1" x14ac:dyDescent="0.45">
      <c r="A100" s="164" t="str">
        <f>'2-Agenda Assembly Protrait'!A423</f>
        <v>ALL</v>
      </c>
      <c r="B100" s="109" t="str">
        <f>'2-Agenda Assembly Protrait'!B423</f>
        <v>Email:</v>
      </c>
      <c r="C100" s="477">
        <f>'2-Agenda Assembly Protrait'!C423</f>
        <v>0</v>
      </c>
      <c r="D100" s="472">
        <f>'2-Agenda Assembly Protrait'!D281</f>
        <v>0</v>
      </c>
      <c r="E100" s="472">
        <f>'2-Agenda Assembly Protrait'!E281</f>
        <v>0</v>
      </c>
      <c r="F100" s="472">
        <f>'2-Agenda Assembly Protrait'!F281</f>
        <v>0</v>
      </c>
      <c r="G100" s="109" t="str">
        <f>'2-Agenda Assembly Protrait'!G423</f>
        <v>Cell #:</v>
      </c>
      <c r="H100" s="473">
        <f>'2-Agenda Assembly Protrait'!H423</f>
        <v>0</v>
      </c>
      <c r="I100" s="474">
        <f>'2-Agenda Assembly Protrait'!I281</f>
        <v>0</v>
      </c>
      <c r="J100" s="474">
        <f>'2-Agenda Assembly Protrait'!J281</f>
        <v>0</v>
      </c>
    </row>
    <row r="101" spans="1:10" ht="18" customHeight="1" x14ac:dyDescent="0.45">
      <c r="A101" s="164" t="str">
        <f>'2-Agenda Assembly Protrait'!A438</f>
        <v>ALL</v>
      </c>
      <c r="B101" s="479" t="str">
        <f>'2-Agenda Assembly Protrait'!B438</f>
        <v>Traffic Control Company:</v>
      </c>
      <c r="C101" s="479"/>
      <c r="D101" s="479"/>
      <c r="E101" s="479"/>
      <c r="F101" s="479"/>
      <c r="G101" s="479"/>
      <c r="H101" s="479"/>
      <c r="I101" s="479"/>
      <c r="J101" s="479"/>
    </row>
    <row r="102" spans="1:10" ht="18" customHeight="1" x14ac:dyDescent="0.45">
      <c r="A102" s="164" t="str">
        <f>'2-Agenda Assembly Protrait'!A439</f>
        <v>ALL</v>
      </c>
      <c r="B102" s="472" t="str">
        <f>'2-Agenda Assembly Protrait'!B439</f>
        <v>(Traffic Control Company Name Here)</v>
      </c>
      <c r="C102" s="472"/>
      <c r="D102" s="472"/>
      <c r="E102" s="472"/>
      <c r="F102" s="472"/>
      <c r="G102" s="472"/>
      <c r="H102" s="472"/>
      <c r="I102" s="472"/>
      <c r="J102" s="472"/>
    </row>
    <row r="103" spans="1:10" ht="46.15" customHeight="1" x14ac:dyDescent="0.45">
      <c r="A103" s="164" t="str">
        <f>'2-Agenda Assembly Protrait'!A440</f>
        <v>ALL</v>
      </c>
      <c r="B103" s="108" t="str">
        <f>'2-Agenda Assembly Protrait'!B440</f>
        <v>Address:</v>
      </c>
      <c r="C103" s="476">
        <f>'2-Agenda Assembly Protrait'!C440</f>
        <v>0</v>
      </c>
      <c r="D103" s="476">
        <f>'2-Agenda Assembly Protrait'!D284</f>
        <v>0</v>
      </c>
      <c r="E103" s="476">
        <f>'2-Agenda Assembly Protrait'!E284</f>
        <v>0</v>
      </c>
      <c r="F103" s="476">
        <f>'2-Agenda Assembly Protrait'!F284</f>
        <v>0</v>
      </c>
      <c r="G103" s="109" t="str">
        <f>'2-Agenda Assembly Protrait'!G440</f>
        <v>Office #:</v>
      </c>
      <c r="H103" s="473">
        <f>'2-Agenda Assembly Protrait'!H440</f>
        <v>0</v>
      </c>
      <c r="I103" s="474">
        <f>'2-Agenda Assembly Protrait'!I284</f>
        <v>0</v>
      </c>
      <c r="J103" s="474">
        <f>'2-Agenda Assembly Protrait'!J284</f>
        <v>0</v>
      </c>
    </row>
    <row r="104" spans="1:10" ht="18" customHeight="1" x14ac:dyDescent="0.45">
      <c r="A104" s="164" t="str">
        <f>'2-Agenda Assembly Protrait'!A441</f>
        <v>ALL</v>
      </c>
      <c r="B104" s="479" t="str">
        <f>'2-Agenda Assembly Protrait'!B441</f>
        <v>Traffic Control Supervisor</v>
      </c>
      <c r="C104" s="479">
        <f>'2-Agenda Assembly Protrait'!C427</f>
        <v>0</v>
      </c>
      <c r="D104" s="479">
        <f>'2-Agenda Assembly Protrait'!D285</f>
        <v>0</v>
      </c>
      <c r="E104" s="479">
        <f>'2-Agenda Assembly Protrait'!E285</f>
        <v>0</v>
      </c>
      <c r="F104" s="479">
        <f>'2-Agenda Assembly Protrait'!F285</f>
        <v>0</v>
      </c>
      <c r="G104" s="479">
        <f>'2-Agenda Assembly Protrait'!G427</f>
        <v>0</v>
      </c>
      <c r="H104" s="479">
        <f>'2-Agenda Assembly Protrait'!H427</f>
        <v>0</v>
      </c>
      <c r="I104" s="479">
        <f>'2-Agenda Assembly Protrait'!I285</f>
        <v>0</v>
      </c>
      <c r="J104" s="479">
        <f>'2-Agenda Assembly Protrait'!J285</f>
        <v>0</v>
      </c>
    </row>
    <row r="105" spans="1:10" ht="18" customHeight="1" x14ac:dyDescent="0.45">
      <c r="A105" s="164" t="str">
        <f>'2-Agenda Assembly Protrait'!A442</f>
        <v>ALL</v>
      </c>
      <c r="B105" s="108" t="str">
        <f>'2-Agenda Assembly Protrait'!B442</f>
        <v>Name:</v>
      </c>
      <c r="C105" s="472">
        <f>'2-Agenda Assembly Protrait'!C442</f>
        <v>0</v>
      </c>
      <c r="D105" s="472">
        <f>'2-Agenda Assembly Protrait'!D286</f>
        <v>0</v>
      </c>
      <c r="E105" s="472">
        <f>'2-Agenda Assembly Protrait'!E286</f>
        <v>0</v>
      </c>
      <c r="F105" s="472">
        <f>'2-Agenda Assembly Protrait'!F286</f>
        <v>0</v>
      </c>
      <c r="G105" s="109" t="str">
        <f>'2-Agenda Assembly Protrait'!G442</f>
        <v>Office #:</v>
      </c>
      <c r="H105" s="473">
        <f>'2-Agenda Assembly Protrait'!H442</f>
        <v>0</v>
      </c>
      <c r="I105" s="474">
        <f>'2-Agenda Assembly Protrait'!I286</f>
        <v>0</v>
      </c>
      <c r="J105" s="474">
        <f>'2-Agenda Assembly Protrait'!J286</f>
        <v>0</v>
      </c>
    </row>
    <row r="106" spans="1:10" ht="18" customHeight="1" x14ac:dyDescent="0.45">
      <c r="A106" s="164" t="str">
        <f>'2-Agenda Assembly Protrait'!A443</f>
        <v>ALL</v>
      </c>
      <c r="B106" s="109" t="str">
        <f>'2-Agenda Assembly Protrait'!B443</f>
        <v>Email:</v>
      </c>
      <c r="C106" s="477">
        <f>'2-Agenda Assembly Protrait'!C443</f>
        <v>0</v>
      </c>
      <c r="D106" s="472">
        <f>'2-Agenda Assembly Protrait'!D287</f>
        <v>0</v>
      </c>
      <c r="E106" s="472">
        <f>'2-Agenda Assembly Protrait'!E287</f>
        <v>0</v>
      </c>
      <c r="F106" s="472">
        <f>'2-Agenda Assembly Protrait'!F287</f>
        <v>0</v>
      </c>
      <c r="G106" s="109" t="str">
        <f>'2-Agenda Assembly Protrait'!G443</f>
        <v>Cell #:</v>
      </c>
      <c r="H106" s="473">
        <f>'2-Agenda Assembly Protrait'!H443</f>
        <v>0</v>
      </c>
      <c r="I106" s="474">
        <f>'2-Agenda Assembly Protrait'!I287</f>
        <v>0</v>
      </c>
      <c r="J106" s="474">
        <f>'2-Agenda Assembly Protrait'!J287</f>
        <v>0</v>
      </c>
    </row>
    <row r="107" spans="1:10" ht="18" customHeight="1" x14ac:dyDescent="0.45">
      <c r="A107" s="164" t="str">
        <f>'2-Agenda Assembly Protrait'!A458</f>
        <v>YES</v>
      </c>
      <c r="B107" s="479" t="str">
        <f>'2-Agenda Assembly Protrait'!B458</f>
        <v>Public Information Manager</v>
      </c>
      <c r="C107" s="479"/>
      <c r="D107" s="479"/>
      <c r="E107" s="479"/>
      <c r="F107" s="479"/>
      <c r="G107" s="479"/>
      <c r="H107" s="479"/>
      <c r="I107" s="479"/>
      <c r="J107" s="479"/>
    </row>
    <row r="108" spans="1:10" ht="18" customHeight="1" x14ac:dyDescent="0.45">
      <c r="A108" s="164" t="str">
        <f>'2-Agenda Assembly Protrait'!A459</f>
        <v>YES</v>
      </c>
      <c r="B108" s="108" t="str">
        <f>'2-Agenda Assembly Protrait'!B459</f>
        <v>Name:</v>
      </c>
      <c r="C108" s="472">
        <f>'2-Agenda Assembly Protrait'!C459</f>
        <v>0</v>
      </c>
      <c r="D108" s="472">
        <f>'2-Agenda Assembly Protrait'!D289</f>
        <v>0</v>
      </c>
      <c r="E108" s="472">
        <f>'2-Agenda Assembly Protrait'!E289</f>
        <v>0</v>
      </c>
      <c r="F108" s="472">
        <f>'2-Agenda Assembly Protrait'!F289</f>
        <v>0</v>
      </c>
      <c r="G108" s="109" t="str">
        <f>'2-Agenda Assembly Protrait'!G459</f>
        <v>Office #:</v>
      </c>
      <c r="H108" s="473">
        <f>'2-Agenda Assembly Protrait'!H459</f>
        <v>0</v>
      </c>
      <c r="I108" s="474">
        <f>'2-Agenda Assembly Protrait'!I289</f>
        <v>0</v>
      </c>
      <c r="J108" s="474">
        <f>'2-Agenda Assembly Protrait'!J289</f>
        <v>0</v>
      </c>
    </row>
    <row r="109" spans="1:10" ht="18" customHeight="1" x14ac:dyDescent="0.45">
      <c r="A109" s="164" t="str">
        <f>'2-Agenda Assembly Protrait'!A460</f>
        <v>YES</v>
      </c>
      <c r="B109" s="109" t="str">
        <f>'2-Agenda Assembly Protrait'!B460</f>
        <v>Email:</v>
      </c>
      <c r="C109" s="477">
        <f>'2-Agenda Assembly Protrait'!C460</f>
        <v>0</v>
      </c>
      <c r="D109" s="472">
        <f>'2-Agenda Assembly Protrait'!D290</f>
        <v>0</v>
      </c>
      <c r="E109" s="472">
        <f>'2-Agenda Assembly Protrait'!E290</f>
        <v>0</v>
      </c>
      <c r="F109" s="472">
        <f>'2-Agenda Assembly Protrait'!F290</f>
        <v>0</v>
      </c>
      <c r="G109" s="109" t="str">
        <f>'2-Agenda Assembly Protrait'!G460</f>
        <v>Cell #:</v>
      </c>
      <c r="H109" s="473">
        <f>'2-Agenda Assembly Protrait'!H460</f>
        <v>0</v>
      </c>
      <c r="I109" s="474">
        <f>'2-Agenda Assembly Protrait'!I290</f>
        <v>0</v>
      </c>
      <c r="J109" s="474">
        <f>'2-Agenda Assembly Protrait'!J290</f>
        <v>0</v>
      </c>
    </row>
    <row r="110" spans="1:10" ht="18" customHeight="1" x14ac:dyDescent="0.45">
      <c r="A110" s="164" t="str">
        <f>'2-Agenda Assembly Protrait'!A115</f>
        <v>NO</v>
      </c>
      <c r="B110" s="481" t="str">
        <f>'2-Agenda Assembly Protrait'!B115</f>
        <v>Local Agency Representatives</v>
      </c>
      <c r="C110" s="481"/>
      <c r="D110" s="481"/>
      <c r="E110" s="481"/>
      <c r="F110" s="481"/>
      <c r="G110" s="481"/>
      <c r="H110" s="481"/>
      <c r="I110" s="481"/>
      <c r="J110" s="481"/>
    </row>
    <row r="111" spans="1:10" ht="18" customHeight="1" x14ac:dyDescent="0.45">
      <c r="A111" s="164" t="str">
        <f>'2-Agenda Assembly Protrait'!A116</f>
        <v>NO</v>
      </c>
      <c r="B111" s="480" t="str">
        <f>'2-Agenda Assembly Protrait'!B116</f>
        <v xml:space="preserve">(Local Agency Name Here)       </v>
      </c>
      <c r="C111" s="480"/>
      <c r="D111" s="480"/>
      <c r="E111" s="480"/>
      <c r="F111" s="480"/>
      <c r="G111" s="480"/>
      <c r="H111" s="480"/>
      <c r="I111" s="480"/>
      <c r="J111" s="480"/>
    </row>
    <row r="112" spans="1:10" ht="18" customHeight="1" x14ac:dyDescent="0.45">
      <c r="A112" s="164" t="str">
        <f>'2-Agenda Assembly Protrait'!A117</f>
        <v>NO</v>
      </c>
      <c r="B112" s="108" t="str">
        <f>'2-Agenda Assembly Protrait'!B117</f>
        <v>Name:</v>
      </c>
      <c r="C112" s="472">
        <f>'2-Agenda Assembly Protrait'!C117</f>
        <v>0</v>
      </c>
      <c r="D112" s="472"/>
      <c r="E112" s="472"/>
      <c r="F112" s="472"/>
      <c r="G112" s="109" t="str">
        <f>'2-Agenda Assembly Protrait'!G117</f>
        <v>Office #:</v>
      </c>
      <c r="H112" s="473">
        <f>'2-Agenda Assembly Protrait'!H117</f>
        <v>0</v>
      </c>
      <c r="I112" s="474"/>
      <c r="J112" s="474"/>
    </row>
    <row r="113" spans="1:10" ht="18" customHeight="1" x14ac:dyDescent="0.45">
      <c r="A113" s="164" t="str">
        <f>'2-Agenda Assembly Protrait'!A118</f>
        <v>NO</v>
      </c>
      <c r="B113" s="109" t="str">
        <f>'2-Agenda Assembly Protrait'!B118</f>
        <v xml:space="preserve">Email: </v>
      </c>
      <c r="C113" s="472">
        <f>'2-Agenda Assembly Protrait'!C118</f>
        <v>0</v>
      </c>
      <c r="D113" s="472"/>
      <c r="E113" s="472"/>
      <c r="F113" s="472"/>
      <c r="G113" s="109" t="str">
        <f>'2-Agenda Assembly Protrait'!G118</f>
        <v>Cell #:</v>
      </c>
      <c r="H113" s="473">
        <f>'2-Agenda Assembly Protrait'!H118</f>
        <v>0</v>
      </c>
      <c r="I113" s="474"/>
      <c r="J113" s="474"/>
    </row>
    <row r="114" spans="1:10" ht="18" customHeight="1" x14ac:dyDescent="0.45">
      <c r="A114" s="164" t="str">
        <f>'2-Agenda Assembly Protrait'!A119</f>
        <v>NO</v>
      </c>
      <c r="B114" s="480" t="str">
        <f>'2-Agenda Assembly Protrait'!B119</f>
        <v xml:space="preserve">(Local Agency Name Here)       </v>
      </c>
      <c r="C114" s="480"/>
      <c r="D114" s="480"/>
      <c r="E114" s="480"/>
      <c r="F114" s="480"/>
      <c r="G114" s="480"/>
      <c r="H114" s="480"/>
      <c r="I114" s="480"/>
      <c r="J114" s="480"/>
    </row>
    <row r="115" spans="1:10" ht="18" customHeight="1" x14ac:dyDescent="0.45">
      <c r="A115" s="164" t="str">
        <f>'2-Agenda Assembly Protrait'!A120</f>
        <v>NO</v>
      </c>
      <c r="B115" s="108" t="str">
        <f>'2-Agenda Assembly Protrait'!B120</f>
        <v>Name:</v>
      </c>
      <c r="C115" s="472">
        <f>'2-Agenda Assembly Protrait'!C120</f>
        <v>0</v>
      </c>
      <c r="D115" s="472"/>
      <c r="E115" s="472"/>
      <c r="F115" s="472"/>
      <c r="G115" s="109" t="str">
        <f>'2-Agenda Assembly Protrait'!G120</f>
        <v>Office #:</v>
      </c>
      <c r="H115" s="473">
        <f>'2-Agenda Assembly Protrait'!H120</f>
        <v>0</v>
      </c>
      <c r="I115" s="474"/>
      <c r="J115" s="474"/>
    </row>
    <row r="116" spans="1:10" ht="18" customHeight="1" x14ac:dyDescent="0.45">
      <c r="A116" s="164" t="str">
        <f>'2-Agenda Assembly Protrait'!A121</f>
        <v>NO</v>
      </c>
      <c r="B116" s="109" t="str">
        <f>'2-Agenda Assembly Protrait'!B121</f>
        <v xml:space="preserve">Email: </v>
      </c>
      <c r="C116" s="472">
        <f>'2-Agenda Assembly Protrait'!C121</f>
        <v>0</v>
      </c>
      <c r="D116" s="472"/>
      <c r="E116" s="472"/>
      <c r="F116" s="472"/>
      <c r="G116" s="109" t="str">
        <f>'2-Agenda Assembly Protrait'!G121</f>
        <v>Cell #:</v>
      </c>
      <c r="H116" s="473">
        <f>'2-Agenda Assembly Protrait'!H121</f>
        <v>0</v>
      </c>
      <c r="I116" s="474"/>
      <c r="J116" s="474"/>
    </row>
    <row r="117" spans="1:10" ht="18" customHeight="1" x14ac:dyDescent="0.45">
      <c r="A117" s="164" t="str">
        <f>'2-Agenda Assembly Protrait'!A122</f>
        <v>NO</v>
      </c>
      <c r="B117" s="480" t="str">
        <f>'2-Agenda Assembly Protrait'!B122</f>
        <v xml:space="preserve">(Local Agency Name Here)       </v>
      </c>
      <c r="C117" s="480"/>
      <c r="D117" s="480"/>
      <c r="E117" s="480"/>
      <c r="F117" s="480"/>
      <c r="G117" s="480"/>
      <c r="H117" s="480"/>
      <c r="I117" s="480"/>
      <c r="J117" s="480"/>
    </row>
    <row r="118" spans="1:10" ht="18" customHeight="1" x14ac:dyDescent="0.45">
      <c r="A118" s="164" t="str">
        <f>'2-Agenda Assembly Protrait'!A123</f>
        <v>NO</v>
      </c>
      <c r="B118" s="108" t="str">
        <f>'2-Agenda Assembly Protrait'!B123</f>
        <v>Name:</v>
      </c>
      <c r="C118" s="472">
        <f>'2-Agenda Assembly Protrait'!C123</f>
        <v>0</v>
      </c>
      <c r="D118" s="472"/>
      <c r="E118" s="472"/>
      <c r="F118" s="472"/>
      <c r="G118" s="109" t="str">
        <f>'2-Agenda Assembly Protrait'!G123</f>
        <v>Office #:</v>
      </c>
      <c r="H118" s="473">
        <f>'2-Agenda Assembly Protrait'!H123</f>
        <v>0</v>
      </c>
      <c r="I118" s="474"/>
      <c r="J118" s="474"/>
    </row>
    <row r="119" spans="1:10" ht="18" customHeight="1" x14ac:dyDescent="0.45">
      <c r="A119" s="164" t="str">
        <f>'2-Agenda Assembly Protrait'!A124</f>
        <v>NO</v>
      </c>
      <c r="B119" s="109" t="str">
        <f>'2-Agenda Assembly Protrait'!B124</f>
        <v xml:space="preserve">Email: </v>
      </c>
      <c r="C119" s="472">
        <f>'2-Agenda Assembly Protrait'!C124</f>
        <v>0</v>
      </c>
      <c r="D119" s="472"/>
      <c r="E119" s="472"/>
      <c r="F119" s="472"/>
      <c r="G119" s="109" t="str">
        <f>'2-Agenda Assembly Protrait'!G124</f>
        <v>Cell #:</v>
      </c>
      <c r="H119" s="473">
        <f>'2-Agenda Assembly Protrait'!H124</f>
        <v>0</v>
      </c>
      <c r="I119" s="474"/>
      <c r="J119" s="474"/>
    </row>
    <row r="120" spans="1:10" ht="18" customHeight="1" x14ac:dyDescent="0.45">
      <c r="A120" s="164" t="str">
        <f>'2-Agenda Assembly Protrait'!A148</f>
        <v>ALL</v>
      </c>
      <c r="B120" s="484" t="s">
        <v>480</v>
      </c>
      <c r="C120" s="484"/>
      <c r="D120" s="484"/>
      <c r="E120" s="484"/>
      <c r="F120" s="484"/>
      <c r="G120" s="484"/>
      <c r="H120" s="484"/>
      <c r="I120" s="484"/>
      <c r="J120" s="484"/>
    </row>
    <row r="121" spans="1:10" ht="18" customHeight="1" x14ac:dyDescent="0.45">
      <c r="A121" s="164" t="str">
        <f>'2-Agenda Assembly Protrait'!A278</f>
        <v>YES</v>
      </c>
      <c r="B121" s="153" t="str">
        <f>'2-Agenda Assembly Protrait'!B278</f>
        <v xml:space="preserve">Electric: </v>
      </c>
      <c r="C121" s="483"/>
      <c r="D121" s="483"/>
      <c r="E121" s="483"/>
      <c r="F121" s="483"/>
      <c r="G121" s="483"/>
      <c r="H121" s="483"/>
      <c r="I121" s="483"/>
      <c r="J121" s="483"/>
    </row>
    <row r="122" spans="1:10" ht="18" customHeight="1" x14ac:dyDescent="0.45">
      <c r="A122" s="164" t="str">
        <f>'2-Agenda Assembly Protrait'!A279</f>
        <v>YES</v>
      </c>
      <c r="B122" s="108" t="str">
        <f>'2-Agenda Assembly Protrait'!B279</f>
        <v>Company:</v>
      </c>
      <c r="C122" s="472">
        <f>'2-Agenda Assembly Protrait'!C279</f>
        <v>0</v>
      </c>
      <c r="D122" s="472">
        <f>'2-Agenda Assembly Protrait'!D320</f>
        <v>0</v>
      </c>
      <c r="E122" s="472">
        <f>'2-Agenda Assembly Protrait'!E320</f>
        <v>0</v>
      </c>
      <c r="F122" s="472">
        <f>'2-Agenda Assembly Protrait'!F320</f>
        <v>0</v>
      </c>
      <c r="G122" s="109" t="str">
        <f>'2-Agenda Assembly Protrait'!G279</f>
        <v>Office #:</v>
      </c>
      <c r="H122" s="473">
        <f>'2-Agenda Assembly Protrait'!H279</f>
        <v>0</v>
      </c>
      <c r="I122" s="474">
        <f>'2-Agenda Assembly Protrait'!I320</f>
        <v>0</v>
      </c>
      <c r="J122" s="474">
        <f>'2-Agenda Assembly Protrait'!J320</f>
        <v>0</v>
      </c>
    </row>
    <row r="123" spans="1:10" ht="18" customHeight="1" x14ac:dyDescent="0.45">
      <c r="A123" s="164" t="str">
        <f>'2-Agenda Assembly Protrait'!A280</f>
        <v>YES</v>
      </c>
      <c r="B123" s="108" t="str">
        <f>'2-Agenda Assembly Protrait'!B280</f>
        <v>Name:</v>
      </c>
      <c r="C123" s="472">
        <f>'2-Agenda Assembly Protrait'!C280</f>
        <v>0</v>
      </c>
      <c r="D123" s="472">
        <f>'2-Agenda Assembly Protrait'!D321</f>
        <v>0</v>
      </c>
      <c r="E123" s="472">
        <f>'2-Agenda Assembly Protrait'!E321</f>
        <v>0</v>
      </c>
      <c r="F123" s="472">
        <f>'2-Agenda Assembly Protrait'!F321</f>
        <v>0</v>
      </c>
      <c r="G123" s="109" t="str">
        <f>'2-Agenda Assembly Protrait'!G280</f>
        <v>Title:</v>
      </c>
      <c r="H123" s="477">
        <f>'2-Agenda Assembly Protrait'!H280</f>
        <v>0</v>
      </c>
      <c r="I123" s="477">
        <f>'2-Agenda Assembly Protrait'!I321</f>
        <v>0</v>
      </c>
      <c r="J123" s="477">
        <f>'2-Agenda Assembly Protrait'!J321</f>
        <v>0</v>
      </c>
    </row>
    <row r="124" spans="1:10" ht="18" customHeight="1" x14ac:dyDescent="0.45">
      <c r="A124" s="164" t="str">
        <f>'2-Agenda Assembly Protrait'!A281</f>
        <v>YES</v>
      </c>
      <c r="B124" s="108" t="str">
        <f>'2-Agenda Assembly Protrait'!B281</f>
        <v xml:space="preserve">Email: </v>
      </c>
      <c r="C124" s="472">
        <f>'2-Agenda Assembly Protrait'!C281</f>
        <v>0</v>
      </c>
      <c r="D124" s="472">
        <f>'2-Agenda Assembly Protrait'!D322</f>
        <v>0</v>
      </c>
      <c r="E124" s="472">
        <f>'2-Agenda Assembly Protrait'!E322</f>
        <v>0</v>
      </c>
      <c r="F124" s="472">
        <f>'2-Agenda Assembly Protrait'!F322</f>
        <v>0</v>
      </c>
      <c r="G124" s="109" t="str">
        <f>'2-Agenda Assembly Protrait'!G281</f>
        <v>Cell #:</v>
      </c>
      <c r="H124" s="473">
        <f>'2-Agenda Assembly Protrait'!H281</f>
        <v>0</v>
      </c>
      <c r="I124" s="474">
        <f>'2-Agenda Assembly Protrait'!I322</f>
        <v>0</v>
      </c>
      <c r="J124" s="474">
        <f>'2-Agenda Assembly Protrait'!J322</f>
        <v>0</v>
      </c>
    </row>
    <row r="125" spans="1:10" ht="18" customHeight="1" x14ac:dyDescent="0.45">
      <c r="A125" s="164" t="str">
        <f>'2-Agenda Assembly Protrait'!A284</f>
        <v>YES</v>
      </c>
      <c r="B125" s="153" t="str">
        <f>'2-Agenda Assembly Protrait'!B284</f>
        <v>Gas:</v>
      </c>
      <c r="C125" s="483"/>
      <c r="D125" s="483"/>
      <c r="E125" s="483"/>
      <c r="F125" s="483"/>
      <c r="G125" s="483"/>
      <c r="H125" s="483"/>
      <c r="I125" s="483"/>
      <c r="J125" s="483"/>
    </row>
    <row r="126" spans="1:10" ht="18" customHeight="1" x14ac:dyDescent="0.45">
      <c r="A126" s="164" t="str">
        <f>'2-Agenda Assembly Protrait'!A285</f>
        <v>YES</v>
      </c>
      <c r="B126" s="108" t="str">
        <f>'2-Agenda Assembly Protrait'!B285</f>
        <v>Company:</v>
      </c>
      <c r="C126" s="472">
        <f>'2-Agenda Assembly Protrait'!C285</f>
        <v>0</v>
      </c>
      <c r="D126" s="472">
        <f>'2-Agenda Assembly Protrait'!D326</f>
        <v>0</v>
      </c>
      <c r="E126" s="472">
        <f>'2-Agenda Assembly Protrait'!E326</f>
        <v>0</v>
      </c>
      <c r="F126" s="472">
        <f>'2-Agenda Assembly Protrait'!F326</f>
        <v>0</v>
      </c>
      <c r="G126" s="109" t="str">
        <f>'2-Agenda Assembly Protrait'!G285</f>
        <v>Office #:</v>
      </c>
      <c r="H126" s="473">
        <f>'2-Agenda Assembly Protrait'!H285</f>
        <v>0</v>
      </c>
      <c r="I126" s="474">
        <f>'2-Agenda Assembly Protrait'!I326</f>
        <v>0</v>
      </c>
      <c r="J126" s="474">
        <f>'2-Agenda Assembly Protrait'!J326</f>
        <v>0</v>
      </c>
    </row>
    <row r="127" spans="1:10" ht="18" customHeight="1" x14ac:dyDescent="0.45">
      <c r="A127" s="164" t="str">
        <f>'2-Agenda Assembly Protrait'!A286</f>
        <v>YES</v>
      </c>
      <c r="B127" s="108" t="str">
        <f>'2-Agenda Assembly Protrait'!B286</f>
        <v>Name:</v>
      </c>
      <c r="C127" s="472">
        <f>'2-Agenda Assembly Protrait'!C286</f>
        <v>0</v>
      </c>
      <c r="D127" s="472">
        <f>'2-Agenda Assembly Protrait'!D327</f>
        <v>0</v>
      </c>
      <c r="E127" s="472">
        <f>'2-Agenda Assembly Protrait'!E327</f>
        <v>0</v>
      </c>
      <c r="F127" s="472">
        <f>'2-Agenda Assembly Protrait'!F327</f>
        <v>0</v>
      </c>
      <c r="G127" s="109" t="str">
        <f>'2-Agenda Assembly Protrait'!G286</f>
        <v>Title:</v>
      </c>
      <c r="H127" s="477">
        <f>'2-Agenda Assembly Protrait'!H286</f>
        <v>0</v>
      </c>
      <c r="I127" s="477">
        <f>'2-Agenda Assembly Protrait'!I327</f>
        <v>0</v>
      </c>
      <c r="J127" s="477">
        <f>'2-Agenda Assembly Protrait'!J327</f>
        <v>0</v>
      </c>
    </row>
    <row r="128" spans="1:10" ht="18" customHeight="1" x14ac:dyDescent="0.45">
      <c r="A128" s="164" t="str">
        <f>'2-Agenda Assembly Protrait'!A287</f>
        <v>YES</v>
      </c>
      <c r="B128" s="108" t="str">
        <f>'2-Agenda Assembly Protrait'!B287</f>
        <v xml:space="preserve">Email: </v>
      </c>
      <c r="C128" s="472">
        <f>'2-Agenda Assembly Protrait'!C287</f>
        <v>0</v>
      </c>
      <c r="D128" s="472">
        <f>'2-Agenda Assembly Protrait'!D328</f>
        <v>0</v>
      </c>
      <c r="E128" s="472">
        <f>'2-Agenda Assembly Protrait'!E328</f>
        <v>0</v>
      </c>
      <c r="F128" s="472">
        <f>'2-Agenda Assembly Protrait'!F328</f>
        <v>0</v>
      </c>
      <c r="G128" s="109" t="str">
        <f>'2-Agenda Assembly Protrait'!G287</f>
        <v>Cell #:</v>
      </c>
      <c r="H128" s="473">
        <f>'2-Agenda Assembly Protrait'!H287</f>
        <v>0</v>
      </c>
      <c r="I128" s="474">
        <f>'2-Agenda Assembly Protrait'!I328</f>
        <v>0</v>
      </c>
      <c r="J128" s="474">
        <f>'2-Agenda Assembly Protrait'!J328</f>
        <v>0</v>
      </c>
    </row>
    <row r="129" spans="1:10" ht="18" customHeight="1" x14ac:dyDescent="0.45">
      <c r="A129" s="164" t="str">
        <f>'2-Agenda Assembly Protrait'!A290</f>
        <v>YES</v>
      </c>
      <c r="B129" s="153" t="str">
        <f>'2-Agenda Assembly Protrait'!B290</f>
        <v>Telephone:</v>
      </c>
      <c r="C129" s="482"/>
      <c r="D129" s="482"/>
      <c r="E129" s="482"/>
      <c r="F129" s="482"/>
      <c r="G129" s="482"/>
      <c r="H129" s="482"/>
      <c r="I129" s="482"/>
      <c r="J129" s="482"/>
    </row>
    <row r="130" spans="1:10" ht="18" customHeight="1" x14ac:dyDescent="0.45">
      <c r="A130" s="164" t="str">
        <f>'2-Agenda Assembly Protrait'!A291</f>
        <v>YES</v>
      </c>
      <c r="B130" s="108" t="str">
        <f>'2-Agenda Assembly Protrait'!B291</f>
        <v>Company:</v>
      </c>
      <c r="C130" s="472">
        <f>'2-Agenda Assembly Protrait'!C291</f>
        <v>0</v>
      </c>
      <c r="D130" s="472">
        <f>'2-Agenda Assembly Protrait'!D332</f>
        <v>0</v>
      </c>
      <c r="E130" s="472">
        <f>'2-Agenda Assembly Protrait'!E332</f>
        <v>0</v>
      </c>
      <c r="F130" s="472">
        <f>'2-Agenda Assembly Protrait'!F332</f>
        <v>0</v>
      </c>
      <c r="G130" s="109" t="str">
        <f>'2-Agenda Assembly Protrait'!G291</f>
        <v>Office #:</v>
      </c>
      <c r="H130" s="473">
        <f>'2-Agenda Assembly Protrait'!H291</f>
        <v>0</v>
      </c>
      <c r="I130" s="474">
        <f>'2-Agenda Assembly Protrait'!I332</f>
        <v>0</v>
      </c>
      <c r="J130" s="474">
        <f>'2-Agenda Assembly Protrait'!J332</f>
        <v>0</v>
      </c>
    </row>
    <row r="131" spans="1:10" ht="18" customHeight="1" x14ac:dyDescent="0.45">
      <c r="A131" s="164" t="str">
        <f>'2-Agenda Assembly Protrait'!A292</f>
        <v>YES</v>
      </c>
      <c r="B131" s="108" t="str">
        <f>'2-Agenda Assembly Protrait'!B292</f>
        <v>Name:</v>
      </c>
      <c r="C131" s="472">
        <f>'2-Agenda Assembly Protrait'!C292</f>
        <v>0</v>
      </c>
      <c r="D131" s="472">
        <f>'2-Agenda Assembly Protrait'!D333</f>
        <v>0</v>
      </c>
      <c r="E131" s="472">
        <f>'2-Agenda Assembly Protrait'!E333</f>
        <v>0</v>
      </c>
      <c r="F131" s="472">
        <f>'2-Agenda Assembly Protrait'!F333</f>
        <v>0</v>
      </c>
      <c r="G131" s="109" t="str">
        <f>'2-Agenda Assembly Protrait'!G292</f>
        <v>Title:</v>
      </c>
      <c r="H131" s="477">
        <f>'2-Agenda Assembly Protrait'!H292</f>
        <v>0</v>
      </c>
      <c r="I131" s="477">
        <f>'2-Agenda Assembly Protrait'!I333</f>
        <v>0</v>
      </c>
      <c r="J131" s="477">
        <f>'2-Agenda Assembly Protrait'!J333</f>
        <v>0</v>
      </c>
    </row>
    <row r="132" spans="1:10" ht="18" customHeight="1" x14ac:dyDescent="0.45">
      <c r="A132" s="164" t="str">
        <f>'2-Agenda Assembly Protrait'!A293</f>
        <v>YES</v>
      </c>
      <c r="B132" s="108" t="str">
        <f>'2-Agenda Assembly Protrait'!B293</f>
        <v xml:space="preserve">Email: </v>
      </c>
      <c r="C132" s="472">
        <f>'2-Agenda Assembly Protrait'!C293</f>
        <v>0</v>
      </c>
      <c r="D132" s="472">
        <f>'2-Agenda Assembly Protrait'!D334</f>
        <v>0</v>
      </c>
      <c r="E132" s="472">
        <f>'2-Agenda Assembly Protrait'!E334</f>
        <v>0</v>
      </c>
      <c r="F132" s="472">
        <f>'2-Agenda Assembly Protrait'!F334</f>
        <v>0</v>
      </c>
      <c r="G132" s="109" t="str">
        <f>'2-Agenda Assembly Protrait'!G293</f>
        <v>Cell #:</v>
      </c>
      <c r="H132" s="473">
        <f>'2-Agenda Assembly Protrait'!H293</f>
        <v>0</v>
      </c>
      <c r="I132" s="474">
        <f>'2-Agenda Assembly Protrait'!I334</f>
        <v>0</v>
      </c>
      <c r="J132" s="474">
        <f>'2-Agenda Assembly Protrait'!J334</f>
        <v>0</v>
      </c>
    </row>
    <row r="133" spans="1:10" ht="18" customHeight="1" x14ac:dyDescent="0.45">
      <c r="A133" s="164" t="str">
        <f>'2-Agenda Assembly Protrait'!A296</f>
        <v>YES</v>
      </c>
      <c r="B133" s="153" t="str">
        <f>'2-Agenda Assembly Protrait'!B296</f>
        <v>Water:</v>
      </c>
      <c r="C133" s="483"/>
      <c r="D133" s="483"/>
      <c r="E133" s="483"/>
      <c r="F133" s="483"/>
      <c r="G133" s="483"/>
      <c r="H133" s="483"/>
      <c r="I133" s="483"/>
      <c r="J133" s="483"/>
    </row>
    <row r="134" spans="1:10" ht="18" customHeight="1" x14ac:dyDescent="0.45">
      <c r="A134" s="164" t="str">
        <f>'2-Agenda Assembly Protrait'!A297</f>
        <v>YES</v>
      </c>
      <c r="B134" s="108" t="str">
        <f>'2-Agenda Assembly Protrait'!B297</f>
        <v>Company:</v>
      </c>
      <c r="C134" s="472">
        <f>'2-Agenda Assembly Protrait'!C297</f>
        <v>0</v>
      </c>
      <c r="D134" s="472">
        <f>'2-Agenda Assembly Protrait'!D338</f>
        <v>0</v>
      </c>
      <c r="E134" s="472">
        <f>'2-Agenda Assembly Protrait'!E338</f>
        <v>0</v>
      </c>
      <c r="F134" s="472">
        <f>'2-Agenda Assembly Protrait'!F338</f>
        <v>0</v>
      </c>
      <c r="G134" s="109" t="str">
        <f>'2-Agenda Assembly Protrait'!G297</f>
        <v>Office #:</v>
      </c>
      <c r="H134" s="473">
        <f>'2-Agenda Assembly Protrait'!H297</f>
        <v>0</v>
      </c>
      <c r="I134" s="474">
        <f>'2-Agenda Assembly Protrait'!I338</f>
        <v>0</v>
      </c>
      <c r="J134" s="474">
        <f>'2-Agenda Assembly Protrait'!J338</f>
        <v>0</v>
      </c>
    </row>
    <row r="135" spans="1:10" ht="18" customHeight="1" x14ac:dyDescent="0.45">
      <c r="A135" s="164" t="str">
        <f>'2-Agenda Assembly Protrait'!A298</f>
        <v>YES</v>
      </c>
      <c r="B135" s="108" t="str">
        <f>'2-Agenda Assembly Protrait'!B298</f>
        <v>Name:</v>
      </c>
      <c r="C135" s="472">
        <f>'2-Agenda Assembly Protrait'!C298</f>
        <v>0</v>
      </c>
      <c r="D135" s="472">
        <f>'2-Agenda Assembly Protrait'!D339</f>
        <v>0</v>
      </c>
      <c r="E135" s="472">
        <f>'2-Agenda Assembly Protrait'!E339</f>
        <v>0</v>
      </c>
      <c r="F135" s="472">
        <f>'2-Agenda Assembly Protrait'!F339</f>
        <v>0</v>
      </c>
      <c r="G135" s="109" t="str">
        <f>'2-Agenda Assembly Protrait'!G298</f>
        <v>Title:</v>
      </c>
      <c r="H135" s="477">
        <f>'2-Agenda Assembly Protrait'!H298</f>
        <v>0</v>
      </c>
      <c r="I135" s="477">
        <f>'2-Agenda Assembly Protrait'!I339</f>
        <v>0</v>
      </c>
      <c r="J135" s="477">
        <f>'2-Agenda Assembly Protrait'!J339</f>
        <v>0</v>
      </c>
    </row>
    <row r="136" spans="1:10" ht="18" customHeight="1" x14ac:dyDescent="0.45">
      <c r="A136" s="164" t="str">
        <f>'2-Agenda Assembly Protrait'!A299</f>
        <v>YES</v>
      </c>
      <c r="B136" s="108" t="str">
        <f>'2-Agenda Assembly Protrait'!B299</f>
        <v xml:space="preserve">Email: </v>
      </c>
      <c r="C136" s="472">
        <f>'2-Agenda Assembly Protrait'!C299</f>
        <v>0</v>
      </c>
      <c r="D136" s="472">
        <f>'2-Agenda Assembly Protrait'!D340</f>
        <v>0</v>
      </c>
      <c r="E136" s="472">
        <f>'2-Agenda Assembly Protrait'!E340</f>
        <v>0</v>
      </c>
      <c r="F136" s="472">
        <f>'2-Agenda Assembly Protrait'!F340</f>
        <v>0</v>
      </c>
      <c r="G136" s="109" t="str">
        <f>'2-Agenda Assembly Protrait'!G299</f>
        <v>Cell #:</v>
      </c>
      <c r="H136" s="473">
        <f>'2-Agenda Assembly Protrait'!H299</f>
        <v>0</v>
      </c>
      <c r="I136" s="474">
        <f>'2-Agenda Assembly Protrait'!I340</f>
        <v>0</v>
      </c>
      <c r="J136" s="474">
        <f>'2-Agenda Assembly Protrait'!J340</f>
        <v>0</v>
      </c>
    </row>
    <row r="137" spans="1:10" ht="18" customHeight="1" x14ac:dyDescent="0.45">
      <c r="A137" s="164" t="str">
        <f>'2-Agenda Assembly Protrait'!A302</f>
        <v>YES</v>
      </c>
      <c r="B137" s="153" t="str">
        <f>'2-Agenda Assembly Protrait'!B302</f>
        <v>Sewer:</v>
      </c>
      <c r="C137" s="483"/>
      <c r="D137" s="483"/>
      <c r="E137" s="483"/>
      <c r="F137" s="483"/>
      <c r="G137" s="483"/>
      <c r="H137" s="483"/>
      <c r="I137" s="483"/>
      <c r="J137" s="483"/>
    </row>
    <row r="138" spans="1:10" ht="18" customHeight="1" x14ac:dyDescent="0.45">
      <c r="A138" s="164" t="str">
        <f>'2-Agenda Assembly Protrait'!A303</f>
        <v>YES</v>
      </c>
      <c r="B138" s="108" t="str">
        <f>'2-Agenda Assembly Protrait'!B303</f>
        <v>Company:</v>
      </c>
      <c r="C138" s="472">
        <f>'2-Agenda Assembly Protrait'!C303</f>
        <v>0</v>
      </c>
      <c r="D138" s="472">
        <f>'2-Agenda Assembly Protrait'!D344</f>
        <v>0</v>
      </c>
      <c r="E138" s="472">
        <f>'2-Agenda Assembly Protrait'!E344</f>
        <v>0</v>
      </c>
      <c r="F138" s="472">
        <f>'2-Agenda Assembly Protrait'!F344</f>
        <v>0</v>
      </c>
      <c r="G138" s="109" t="str">
        <f>'2-Agenda Assembly Protrait'!G303</f>
        <v>Office #:</v>
      </c>
      <c r="H138" s="473">
        <f>'2-Agenda Assembly Protrait'!H303</f>
        <v>0</v>
      </c>
      <c r="I138" s="474">
        <f>'2-Agenda Assembly Protrait'!I344</f>
        <v>0</v>
      </c>
      <c r="J138" s="474">
        <f>'2-Agenda Assembly Protrait'!J344</f>
        <v>0</v>
      </c>
    </row>
    <row r="139" spans="1:10" ht="18" customHeight="1" x14ac:dyDescent="0.45">
      <c r="A139" s="164" t="str">
        <f>'2-Agenda Assembly Protrait'!A304</f>
        <v>YES</v>
      </c>
      <c r="B139" s="108" t="str">
        <f>'2-Agenda Assembly Protrait'!B304</f>
        <v>Name:</v>
      </c>
      <c r="C139" s="472">
        <f>'2-Agenda Assembly Protrait'!C304</f>
        <v>0</v>
      </c>
      <c r="D139" s="472">
        <f>'2-Agenda Assembly Protrait'!D345</f>
        <v>0</v>
      </c>
      <c r="E139" s="472">
        <f>'2-Agenda Assembly Protrait'!E345</f>
        <v>0</v>
      </c>
      <c r="F139" s="472">
        <f>'2-Agenda Assembly Protrait'!F345</f>
        <v>0</v>
      </c>
      <c r="G139" s="109" t="str">
        <f>'2-Agenda Assembly Protrait'!G304</f>
        <v>Title:</v>
      </c>
      <c r="H139" s="477">
        <f>'2-Agenda Assembly Protrait'!H304</f>
        <v>0</v>
      </c>
      <c r="I139" s="477">
        <f>'2-Agenda Assembly Protrait'!I345</f>
        <v>0</v>
      </c>
      <c r="J139" s="477">
        <f>'2-Agenda Assembly Protrait'!J345</f>
        <v>0</v>
      </c>
    </row>
    <row r="140" spans="1:10" ht="18" customHeight="1" x14ac:dyDescent="0.45">
      <c r="A140" s="164" t="str">
        <f>'2-Agenda Assembly Protrait'!A305</f>
        <v>YES</v>
      </c>
      <c r="B140" s="108" t="str">
        <f>'2-Agenda Assembly Protrait'!B305</f>
        <v xml:space="preserve">Email: </v>
      </c>
      <c r="C140" s="472">
        <f>'2-Agenda Assembly Protrait'!C305</f>
        <v>0</v>
      </c>
      <c r="D140" s="472">
        <f>'2-Agenda Assembly Protrait'!D346</f>
        <v>0</v>
      </c>
      <c r="E140" s="472">
        <f>'2-Agenda Assembly Protrait'!E346</f>
        <v>0</v>
      </c>
      <c r="F140" s="472">
        <f>'2-Agenda Assembly Protrait'!F346</f>
        <v>0</v>
      </c>
      <c r="G140" s="109" t="str">
        <f>'2-Agenda Assembly Protrait'!G305</f>
        <v>Cell #:</v>
      </c>
      <c r="H140" s="473">
        <f>'2-Agenda Assembly Protrait'!H305</f>
        <v>0</v>
      </c>
      <c r="I140" s="474">
        <f>'2-Agenda Assembly Protrait'!I346</f>
        <v>0</v>
      </c>
      <c r="J140" s="474">
        <f>'2-Agenda Assembly Protrait'!J346</f>
        <v>0</v>
      </c>
    </row>
    <row r="141" spans="1:10" ht="18" customHeight="1" x14ac:dyDescent="0.45">
      <c r="A141" s="164" t="str">
        <f>'2-Agenda Assembly Protrait'!A308</f>
        <v>YES</v>
      </c>
      <c r="B141" s="153" t="str">
        <f>'2-Agenda Assembly Protrait'!B308</f>
        <v>Cable:</v>
      </c>
      <c r="C141" s="483"/>
      <c r="D141" s="483"/>
      <c r="E141" s="483"/>
      <c r="F141" s="483"/>
      <c r="G141" s="483"/>
      <c r="H141" s="483"/>
      <c r="I141" s="483"/>
      <c r="J141" s="483"/>
    </row>
    <row r="142" spans="1:10" ht="18" customHeight="1" x14ac:dyDescent="0.45">
      <c r="A142" s="164" t="str">
        <f>'2-Agenda Assembly Protrait'!A309</f>
        <v>YES</v>
      </c>
      <c r="B142" s="108" t="str">
        <f>'2-Agenda Assembly Protrait'!B309</f>
        <v>Company:</v>
      </c>
      <c r="C142" s="472">
        <f>'2-Agenda Assembly Protrait'!C309</f>
        <v>0</v>
      </c>
      <c r="D142" s="472">
        <f>'2-Agenda Assembly Protrait'!D350</f>
        <v>0</v>
      </c>
      <c r="E142" s="472">
        <f>'2-Agenda Assembly Protrait'!E350</f>
        <v>0</v>
      </c>
      <c r="F142" s="472">
        <f>'2-Agenda Assembly Protrait'!F350</f>
        <v>0</v>
      </c>
      <c r="G142" s="109" t="str">
        <f>'2-Agenda Assembly Protrait'!G309</f>
        <v>Office #:</v>
      </c>
      <c r="H142" s="473">
        <f>'2-Agenda Assembly Protrait'!H309</f>
        <v>0</v>
      </c>
      <c r="I142" s="474">
        <f>'2-Agenda Assembly Protrait'!I350</f>
        <v>0</v>
      </c>
      <c r="J142" s="474">
        <f>'2-Agenda Assembly Protrait'!J350</f>
        <v>0</v>
      </c>
    </row>
    <row r="143" spans="1:10" ht="18" customHeight="1" x14ac:dyDescent="0.45">
      <c r="A143" s="164" t="str">
        <f>'2-Agenda Assembly Protrait'!A310</f>
        <v>YES</v>
      </c>
      <c r="B143" s="108" t="str">
        <f>'2-Agenda Assembly Protrait'!B310</f>
        <v>Name:</v>
      </c>
      <c r="C143" s="472">
        <f>'2-Agenda Assembly Protrait'!C310</f>
        <v>0</v>
      </c>
      <c r="D143" s="472">
        <f>'2-Agenda Assembly Protrait'!D351</f>
        <v>0</v>
      </c>
      <c r="E143" s="472">
        <f>'2-Agenda Assembly Protrait'!E351</f>
        <v>0</v>
      </c>
      <c r="F143" s="472">
        <f>'2-Agenda Assembly Protrait'!F351</f>
        <v>0</v>
      </c>
      <c r="G143" s="109" t="str">
        <f>'2-Agenda Assembly Protrait'!G310</f>
        <v>Title:</v>
      </c>
      <c r="H143" s="477">
        <f>'2-Agenda Assembly Protrait'!H310</f>
        <v>0</v>
      </c>
      <c r="I143" s="477">
        <f>'2-Agenda Assembly Protrait'!I351</f>
        <v>0</v>
      </c>
      <c r="J143" s="477">
        <f>'2-Agenda Assembly Protrait'!J351</f>
        <v>0</v>
      </c>
    </row>
    <row r="144" spans="1:10" ht="18" customHeight="1" x14ac:dyDescent="0.45">
      <c r="A144" s="164" t="str">
        <f>'2-Agenda Assembly Protrait'!A311</f>
        <v>YES</v>
      </c>
      <c r="B144" s="108" t="str">
        <f>'2-Agenda Assembly Protrait'!B311</f>
        <v xml:space="preserve">Email: </v>
      </c>
      <c r="C144" s="472">
        <f>'2-Agenda Assembly Protrait'!C311</f>
        <v>0</v>
      </c>
      <c r="D144" s="472">
        <f>'2-Agenda Assembly Protrait'!D352</f>
        <v>0</v>
      </c>
      <c r="E144" s="472">
        <f>'2-Agenda Assembly Protrait'!E352</f>
        <v>0</v>
      </c>
      <c r="F144" s="472">
        <f>'2-Agenda Assembly Protrait'!F352</f>
        <v>0</v>
      </c>
      <c r="G144" s="109" t="str">
        <f>'2-Agenda Assembly Protrait'!G311</f>
        <v>Cell #:</v>
      </c>
      <c r="H144" s="473">
        <f>'2-Agenda Assembly Protrait'!H311</f>
        <v>0</v>
      </c>
      <c r="I144" s="474">
        <f>'2-Agenda Assembly Protrait'!I352</f>
        <v>0</v>
      </c>
      <c r="J144" s="474">
        <f>'2-Agenda Assembly Protrait'!J352</f>
        <v>0</v>
      </c>
    </row>
    <row r="145" spans="1:10" ht="18" customHeight="1" x14ac:dyDescent="0.45">
      <c r="A145" s="164" t="str">
        <f>'2-Agenda Assembly Protrait'!A314</f>
        <v>YES</v>
      </c>
      <c r="B145" s="153" t="str">
        <f>'2-Agenda Assembly Protrait'!B314</f>
        <v>ITS:</v>
      </c>
      <c r="C145" s="483"/>
      <c r="D145" s="483"/>
      <c r="E145" s="483"/>
      <c r="F145" s="483"/>
      <c r="G145" s="483"/>
      <c r="H145" s="483"/>
      <c r="I145" s="483"/>
      <c r="J145" s="483"/>
    </row>
    <row r="146" spans="1:10" ht="18" customHeight="1" x14ac:dyDescent="0.45">
      <c r="A146" s="164" t="str">
        <f>'2-Agenda Assembly Protrait'!A315</f>
        <v>YES</v>
      </c>
      <c r="B146" s="108" t="str">
        <f>'2-Agenda Assembly Protrait'!B315</f>
        <v>Company:</v>
      </c>
      <c r="C146" s="472">
        <f>'2-Agenda Assembly Protrait'!C315</f>
        <v>0</v>
      </c>
      <c r="D146" s="472">
        <f>'2-Agenda Assembly Protrait'!D356</f>
        <v>0</v>
      </c>
      <c r="E146" s="472">
        <f>'2-Agenda Assembly Protrait'!E356</f>
        <v>0</v>
      </c>
      <c r="F146" s="472">
        <f>'2-Agenda Assembly Protrait'!F356</f>
        <v>0</v>
      </c>
      <c r="G146" s="109" t="str">
        <f>'2-Agenda Assembly Protrait'!G315</f>
        <v>Office #:</v>
      </c>
      <c r="H146" s="473">
        <f>'2-Agenda Assembly Protrait'!H315</f>
        <v>0</v>
      </c>
      <c r="I146" s="474">
        <f>'2-Agenda Assembly Protrait'!I356</f>
        <v>0</v>
      </c>
      <c r="J146" s="474">
        <f>'2-Agenda Assembly Protrait'!J356</f>
        <v>0</v>
      </c>
    </row>
    <row r="147" spans="1:10" ht="18" customHeight="1" x14ac:dyDescent="0.45">
      <c r="A147" s="164" t="str">
        <f>'2-Agenda Assembly Protrait'!A316</f>
        <v>YES</v>
      </c>
      <c r="B147" s="108" t="str">
        <f>'2-Agenda Assembly Protrait'!B316</f>
        <v>Name:</v>
      </c>
      <c r="C147" s="472">
        <f>'2-Agenda Assembly Protrait'!C316</f>
        <v>0</v>
      </c>
      <c r="D147" s="472">
        <f>'2-Agenda Assembly Protrait'!D357</f>
        <v>0</v>
      </c>
      <c r="E147" s="472">
        <f>'2-Agenda Assembly Protrait'!E357</f>
        <v>0</v>
      </c>
      <c r="F147" s="472">
        <f>'2-Agenda Assembly Protrait'!F357</f>
        <v>0</v>
      </c>
      <c r="G147" s="109" t="str">
        <f>'2-Agenda Assembly Protrait'!G316</f>
        <v>Title:</v>
      </c>
      <c r="H147" s="477">
        <f>'2-Agenda Assembly Protrait'!H316</f>
        <v>0</v>
      </c>
      <c r="I147" s="477">
        <f>'2-Agenda Assembly Protrait'!I357</f>
        <v>0</v>
      </c>
      <c r="J147" s="477">
        <f>'2-Agenda Assembly Protrait'!J357</f>
        <v>0</v>
      </c>
    </row>
    <row r="148" spans="1:10" ht="18" customHeight="1" x14ac:dyDescent="0.45">
      <c r="A148" s="164" t="str">
        <f>'2-Agenda Assembly Protrait'!A317</f>
        <v>YES</v>
      </c>
      <c r="B148" s="108" t="str">
        <f>'2-Agenda Assembly Protrait'!B317</f>
        <v xml:space="preserve">Email: </v>
      </c>
      <c r="C148" s="472">
        <f>'2-Agenda Assembly Protrait'!C317</f>
        <v>0</v>
      </c>
      <c r="D148" s="472">
        <f>'2-Agenda Assembly Protrait'!D358</f>
        <v>0</v>
      </c>
      <c r="E148" s="472">
        <f>'2-Agenda Assembly Protrait'!E358</f>
        <v>0</v>
      </c>
      <c r="F148" s="472">
        <f>'2-Agenda Assembly Protrait'!F358</f>
        <v>0</v>
      </c>
      <c r="G148" s="109" t="str">
        <f>'2-Agenda Assembly Protrait'!G317</f>
        <v>Cell #:</v>
      </c>
      <c r="H148" s="473">
        <f>'2-Agenda Assembly Protrait'!H317</f>
        <v>0</v>
      </c>
      <c r="I148" s="474">
        <f>'2-Agenda Assembly Protrait'!I358</f>
        <v>0</v>
      </c>
      <c r="J148" s="474">
        <f>'2-Agenda Assembly Protrait'!J358</f>
        <v>0</v>
      </c>
    </row>
    <row r="149" spans="1:10" ht="18" customHeight="1" x14ac:dyDescent="0.45">
      <c r="A149" s="164" t="str">
        <f>'2-Agenda Assembly Protrait'!A320</f>
        <v>YES</v>
      </c>
      <c r="B149" s="153" t="str">
        <f>'2-Agenda Assembly Protrait'!B320</f>
        <v>Railroad:</v>
      </c>
      <c r="C149" s="483"/>
      <c r="D149" s="483"/>
      <c r="E149" s="483"/>
      <c r="F149" s="483"/>
      <c r="G149" s="483"/>
      <c r="H149" s="483"/>
      <c r="I149" s="483"/>
      <c r="J149" s="483"/>
    </row>
    <row r="150" spans="1:10" ht="18" customHeight="1" x14ac:dyDescent="0.45">
      <c r="A150" s="164" t="str">
        <f>'2-Agenda Assembly Protrait'!A321</f>
        <v>YES</v>
      </c>
      <c r="B150" s="108" t="str">
        <f>'2-Agenda Assembly Protrait'!B321</f>
        <v>Company:</v>
      </c>
      <c r="C150" s="472">
        <f>'2-Agenda Assembly Protrait'!C321</f>
        <v>0</v>
      </c>
      <c r="D150" s="472">
        <f>'2-Agenda Assembly Protrait'!D362</f>
        <v>0</v>
      </c>
      <c r="E150" s="472">
        <f>'2-Agenda Assembly Protrait'!E362</f>
        <v>0</v>
      </c>
      <c r="F150" s="472">
        <f>'2-Agenda Assembly Protrait'!F362</f>
        <v>0</v>
      </c>
      <c r="G150" s="109" t="str">
        <f>'2-Agenda Assembly Protrait'!G321</f>
        <v>Office #:</v>
      </c>
      <c r="H150" s="473">
        <f>'2-Agenda Assembly Protrait'!H321</f>
        <v>0</v>
      </c>
      <c r="I150" s="474">
        <f>'2-Agenda Assembly Protrait'!I362</f>
        <v>0</v>
      </c>
      <c r="J150" s="474">
        <f>'2-Agenda Assembly Protrait'!J362</f>
        <v>0</v>
      </c>
    </row>
    <row r="151" spans="1:10" ht="18" customHeight="1" x14ac:dyDescent="0.45">
      <c r="A151" s="164" t="str">
        <f>'2-Agenda Assembly Protrait'!A322</f>
        <v>YES</v>
      </c>
      <c r="B151" s="108" t="str">
        <f>'2-Agenda Assembly Protrait'!B322</f>
        <v>Name:</v>
      </c>
      <c r="C151" s="472">
        <f>'2-Agenda Assembly Protrait'!C322</f>
        <v>0</v>
      </c>
      <c r="D151" s="472">
        <f>'2-Agenda Assembly Protrait'!D363</f>
        <v>0</v>
      </c>
      <c r="E151" s="472">
        <f>'2-Agenda Assembly Protrait'!E363</f>
        <v>0</v>
      </c>
      <c r="F151" s="472">
        <f>'2-Agenda Assembly Protrait'!F363</f>
        <v>0</v>
      </c>
      <c r="G151" s="109" t="str">
        <f>'2-Agenda Assembly Protrait'!G322</f>
        <v>Title:</v>
      </c>
      <c r="H151" s="477">
        <f>'2-Agenda Assembly Protrait'!H322</f>
        <v>0</v>
      </c>
      <c r="I151" s="477">
        <f>'2-Agenda Assembly Protrait'!I363</f>
        <v>0</v>
      </c>
      <c r="J151" s="477">
        <f>'2-Agenda Assembly Protrait'!J363</f>
        <v>0</v>
      </c>
    </row>
    <row r="152" spans="1:10" ht="18" customHeight="1" x14ac:dyDescent="0.45">
      <c r="A152" s="164" t="str">
        <f>'2-Agenda Assembly Protrait'!A323</f>
        <v>YES</v>
      </c>
      <c r="B152" s="108" t="str">
        <f>'2-Agenda Assembly Protrait'!B323</f>
        <v xml:space="preserve">Email: </v>
      </c>
      <c r="C152" s="472">
        <f>'2-Agenda Assembly Protrait'!C323</f>
        <v>0</v>
      </c>
      <c r="D152" s="472">
        <f>'2-Agenda Assembly Protrait'!D364</f>
        <v>0</v>
      </c>
      <c r="E152" s="472">
        <f>'2-Agenda Assembly Protrait'!E364</f>
        <v>0</v>
      </c>
      <c r="F152" s="472">
        <f>'2-Agenda Assembly Protrait'!F364</f>
        <v>0</v>
      </c>
      <c r="G152" s="109" t="str">
        <f>'2-Agenda Assembly Protrait'!G323</f>
        <v>Cell #:</v>
      </c>
      <c r="H152" s="473">
        <f>'2-Agenda Assembly Protrait'!H323</f>
        <v>0</v>
      </c>
      <c r="I152" s="474">
        <f>'2-Agenda Assembly Protrait'!I364</f>
        <v>0</v>
      </c>
      <c r="J152" s="474">
        <f>'2-Agenda Assembly Protrait'!J364</f>
        <v>0</v>
      </c>
    </row>
    <row r="153" spans="1:10" ht="18" customHeight="1" x14ac:dyDescent="0.45">
      <c r="A153" s="164" t="str">
        <f>'2-Agenda Assembly Protrait'!A326</f>
        <v>YES</v>
      </c>
      <c r="B153" s="153" t="str">
        <f>'2-Agenda Assembly Protrait'!B326</f>
        <v>Irrigation:</v>
      </c>
      <c r="C153" s="483"/>
      <c r="D153" s="483"/>
      <c r="E153" s="483"/>
      <c r="F153" s="483"/>
      <c r="G153" s="483"/>
      <c r="H153" s="483"/>
      <c r="I153" s="483"/>
      <c r="J153" s="483"/>
    </row>
    <row r="154" spans="1:10" ht="18" customHeight="1" x14ac:dyDescent="0.45">
      <c r="A154" s="164" t="str">
        <f>'2-Agenda Assembly Protrait'!A327</f>
        <v>YES</v>
      </c>
      <c r="B154" s="108" t="str">
        <f>'2-Agenda Assembly Protrait'!B327</f>
        <v>Company:</v>
      </c>
      <c r="C154" s="472">
        <f>'2-Agenda Assembly Protrait'!C327</f>
        <v>0</v>
      </c>
      <c r="D154" s="472">
        <f>'2-Agenda Assembly Protrait'!D368</f>
        <v>0</v>
      </c>
      <c r="E154" s="472">
        <f>'2-Agenda Assembly Protrait'!E368</f>
        <v>0</v>
      </c>
      <c r="F154" s="472">
        <f>'2-Agenda Assembly Protrait'!F368</f>
        <v>0</v>
      </c>
      <c r="G154" s="109" t="str">
        <f>'2-Agenda Assembly Protrait'!G327</f>
        <v>Office #:</v>
      </c>
      <c r="H154" s="473">
        <f>'2-Agenda Assembly Protrait'!H327</f>
        <v>0</v>
      </c>
      <c r="I154" s="474">
        <f>'2-Agenda Assembly Protrait'!I368</f>
        <v>15</v>
      </c>
      <c r="J154" s="474">
        <f>'2-Agenda Assembly Protrait'!J368</f>
        <v>0</v>
      </c>
    </row>
    <row r="155" spans="1:10" ht="18" customHeight="1" x14ac:dyDescent="0.45">
      <c r="A155" s="164" t="str">
        <f>'2-Agenda Assembly Protrait'!A328</f>
        <v>YES</v>
      </c>
      <c r="B155" s="108" t="str">
        <f>'2-Agenda Assembly Protrait'!B328</f>
        <v>Name:</v>
      </c>
      <c r="C155" s="472">
        <f>'2-Agenda Assembly Protrait'!C328</f>
        <v>0</v>
      </c>
      <c r="D155" s="472">
        <f>'2-Agenda Assembly Protrait'!D369</f>
        <v>0</v>
      </c>
      <c r="E155" s="472">
        <f>'2-Agenda Assembly Protrait'!E369</f>
        <v>0</v>
      </c>
      <c r="F155" s="472">
        <f>'2-Agenda Assembly Protrait'!F369</f>
        <v>0</v>
      </c>
      <c r="G155" s="109" t="str">
        <f>'2-Agenda Assembly Protrait'!G328</f>
        <v>Title:</v>
      </c>
      <c r="H155" s="477">
        <f>'2-Agenda Assembly Protrait'!H328</f>
        <v>0</v>
      </c>
      <c r="I155" s="477">
        <f>'2-Agenda Assembly Protrait'!I369</f>
        <v>16</v>
      </c>
      <c r="J155" s="477">
        <f>'2-Agenda Assembly Protrait'!J369</f>
        <v>0</v>
      </c>
    </row>
    <row r="156" spans="1:10" ht="18" customHeight="1" x14ac:dyDescent="0.45">
      <c r="A156" s="164" t="str">
        <f>'2-Agenda Assembly Protrait'!A329</f>
        <v>YES</v>
      </c>
      <c r="B156" s="108" t="str">
        <f>'2-Agenda Assembly Protrait'!B329</f>
        <v xml:space="preserve">Email: </v>
      </c>
      <c r="C156" s="472">
        <f>'2-Agenda Assembly Protrait'!C329</f>
        <v>0</v>
      </c>
      <c r="D156" s="472">
        <f>'2-Agenda Assembly Protrait'!D370</f>
        <v>0</v>
      </c>
      <c r="E156" s="472">
        <f>'2-Agenda Assembly Protrait'!E370</f>
        <v>0</v>
      </c>
      <c r="F156" s="472">
        <f>'2-Agenda Assembly Protrait'!F370</f>
        <v>0</v>
      </c>
      <c r="G156" s="109" t="str">
        <f>'2-Agenda Assembly Protrait'!G329</f>
        <v>Cell #:</v>
      </c>
      <c r="H156" s="473">
        <f>'2-Agenda Assembly Protrait'!H329</f>
        <v>0</v>
      </c>
      <c r="I156" s="474" t="str">
        <f>'2-Agenda Assembly Protrait'!I370</f>
        <v>PreCon</v>
      </c>
      <c r="J156" s="474">
        <f>'2-Agenda Assembly Protrait'!J370</f>
        <v>0</v>
      </c>
    </row>
    <row r="157" spans="1:10" ht="18" customHeight="1" x14ac:dyDescent="0.45">
      <c r="A157" s="164" t="str">
        <f>'2-Agenda Assembly Protrait'!A332</f>
        <v>YES</v>
      </c>
      <c r="B157" s="153" t="str">
        <f>'2-Agenda Assembly Protrait'!B332</f>
        <v>Other:</v>
      </c>
      <c r="C157" s="483"/>
      <c r="D157" s="483"/>
      <c r="E157" s="483"/>
      <c r="F157" s="483"/>
      <c r="G157" s="483"/>
      <c r="H157" s="483"/>
      <c r="I157" s="483"/>
      <c r="J157" s="483"/>
    </row>
    <row r="158" spans="1:10" ht="18" customHeight="1" x14ac:dyDescent="0.45">
      <c r="A158" s="164" t="str">
        <f>'2-Agenda Assembly Protrait'!A333</f>
        <v>YES</v>
      </c>
      <c r="B158" s="108" t="str">
        <f>'2-Agenda Assembly Protrait'!B333</f>
        <v>Company:</v>
      </c>
      <c r="C158" s="472">
        <f>'2-Agenda Assembly Protrait'!C333</f>
        <v>0</v>
      </c>
      <c r="D158" s="472">
        <f>'2-Agenda Assembly Protrait'!D374</f>
        <v>0</v>
      </c>
      <c r="E158" s="472">
        <f>'2-Agenda Assembly Protrait'!E374</f>
        <v>0</v>
      </c>
      <c r="F158" s="472">
        <f>'2-Agenda Assembly Protrait'!F374</f>
        <v>0</v>
      </c>
      <c r="G158" s="109" t="str">
        <f>'2-Agenda Assembly Protrait'!G333</f>
        <v>Office #:</v>
      </c>
      <c r="H158" s="473">
        <f>'2-Agenda Assembly Protrait'!H333</f>
        <v>0</v>
      </c>
      <c r="I158" s="474" t="str">
        <f>'2-Agenda Assembly Protrait'!I374</f>
        <v>For approval before placement</v>
      </c>
      <c r="J158" s="474">
        <f>'2-Agenda Assembly Protrait'!J374</f>
        <v>0</v>
      </c>
    </row>
    <row r="159" spans="1:10" ht="18" customHeight="1" x14ac:dyDescent="0.45">
      <c r="A159" s="164" t="str">
        <f>'2-Agenda Assembly Protrait'!A334</f>
        <v>YES</v>
      </c>
      <c r="B159" s="108" t="str">
        <f>'2-Agenda Assembly Protrait'!B334</f>
        <v>Name:</v>
      </c>
      <c r="C159" s="472">
        <f>'2-Agenda Assembly Protrait'!C334</f>
        <v>0</v>
      </c>
      <c r="D159" s="472">
        <f>'2-Agenda Assembly Protrait'!D375</f>
        <v>0</v>
      </c>
      <c r="E159" s="472">
        <f>'2-Agenda Assembly Protrait'!E375</f>
        <v>0</v>
      </c>
      <c r="F159" s="472">
        <f>'2-Agenda Assembly Protrait'!F375</f>
        <v>0</v>
      </c>
      <c r="G159" s="109" t="str">
        <f>'2-Agenda Assembly Protrait'!G334</f>
        <v>Title:</v>
      </c>
      <c r="H159" s="477">
        <f>'2-Agenda Assembly Protrait'!H334</f>
        <v>0</v>
      </c>
      <c r="I159" s="477" t="str">
        <f>'2-Agenda Assembly Protrait'!I375</f>
        <v>Before use of cement</v>
      </c>
      <c r="J159" s="477">
        <f>'2-Agenda Assembly Protrait'!J375</f>
        <v>0</v>
      </c>
    </row>
    <row r="160" spans="1:10" ht="18" customHeight="1" x14ac:dyDescent="0.45">
      <c r="A160" s="164" t="str">
        <f>'2-Agenda Assembly Protrait'!A335</f>
        <v>YES</v>
      </c>
      <c r="B160" s="108" t="str">
        <f>'2-Agenda Assembly Protrait'!B335</f>
        <v xml:space="preserve">Email: </v>
      </c>
      <c r="C160" s="472">
        <f>'2-Agenda Assembly Protrait'!C335</f>
        <v>0</v>
      </c>
      <c r="D160" s="472">
        <f>'2-Agenda Assembly Protrait'!D376</f>
        <v>0</v>
      </c>
      <c r="E160" s="472">
        <f>'2-Agenda Assembly Protrait'!E376</f>
        <v>0</v>
      </c>
      <c r="F160" s="472">
        <f>'2-Agenda Assembly Protrait'!F376</f>
        <v>0</v>
      </c>
      <c r="G160" s="109" t="str">
        <f>'2-Agenda Assembly Protrait'!G335</f>
        <v>Cell #:</v>
      </c>
      <c r="H160" s="473">
        <f>'2-Agenda Assembly Protrait'!H335</f>
        <v>0</v>
      </c>
      <c r="I160" s="474" t="str">
        <f>'2-Agenda Assembly Protrait'!I376</f>
        <v>Before use of fly ash</v>
      </c>
      <c r="J160" s="474">
        <f>'2-Agenda Assembly Protrait'!J376</f>
        <v>0</v>
      </c>
    </row>
    <row r="161" spans="1:12" ht="18" customHeight="1" x14ac:dyDescent="0.45">
      <c r="A161" s="164" t="str">
        <f>'2-Agenda Assembly Protrait'!A471</f>
        <v>YES</v>
      </c>
      <c r="B161" s="489" t="s">
        <v>162</v>
      </c>
      <c r="C161" s="489"/>
      <c r="D161" s="489"/>
      <c r="E161" s="489"/>
      <c r="F161" s="489"/>
      <c r="G161" s="489"/>
      <c r="H161" s="489"/>
      <c r="I161" s="489"/>
      <c r="J161" s="489"/>
    </row>
    <row r="162" spans="1:12" ht="18" customHeight="1" x14ac:dyDescent="0.45">
      <c r="A162" s="164" t="str">
        <f>'2-Agenda Assembly Protrait'!A472</f>
        <v>YES</v>
      </c>
      <c r="B162" s="154" t="str">
        <f>'2-Agenda Assembly Protrait'!B472</f>
        <v>Organization:</v>
      </c>
      <c r="C162" s="483">
        <f>'2-Agenda Assembly Protrait'!C472</f>
        <v>0</v>
      </c>
      <c r="D162" s="483"/>
      <c r="E162" s="483"/>
      <c r="F162" s="483"/>
      <c r="G162" s="483"/>
      <c r="H162" s="483"/>
      <c r="I162" s="483"/>
      <c r="J162" s="483"/>
    </row>
    <row r="163" spans="1:12" ht="18" customHeight="1" x14ac:dyDescent="0.45">
      <c r="A163" s="164" t="str">
        <f>'2-Agenda Assembly Protrait'!A473</f>
        <v>YES</v>
      </c>
      <c r="B163" s="91" t="str">
        <f>'2-Agenda Assembly Protrait'!B473</f>
        <v>Name:</v>
      </c>
      <c r="C163" s="486">
        <f>'2-Agenda Assembly Protrait'!C473</f>
        <v>0</v>
      </c>
      <c r="D163" s="487"/>
      <c r="E163" s="487"/>
      <c r="F163" s="488"/>
      <c r="G163" s="91" t="str">
        <f>'2-Agenda Assembly Protrait'!G473</f>
        <v>Title:</v>
      </c>
      <c r="H163" s="477">
        <f>'2-Agenda Assembly Protrait'!H473</f>
        <v>0</v>
      </c>
      <c r="I163" s="477"/>
      <c r="J163" s="477"/>
    </row>
    <row r="164" spans="1:12" ht="18" customHeight="1" x14ac:dyDescent="0.45">
      <c r="A164" s="164" t="str">
        <f>'2-Agenda Assembly Protrait'!A474</f>
        <v>YES</v>
      </c>
      <c r="B164" s="91" t="str">
        <f>'2-Agenda Assembly Protrait'!B474</f>
        <v>Address:</v>
      </c>
      <c r="C164" s="486">
        <f>'2-Agenda Assembly Protrait'!C474</f>
        <v>0</v>
      </c>
      <c r="D164" s="487"/>
      <c r="E164" s="487"/>
      <c r="F164" s="488"/>
      <c r="G164" s="91" t="str">
        <f>'2-Agenda Assembly Protrait'!G474</f>
        <v>Office #:</v>
      </c>
      <c r="H164" s="473">
        <f>'2-Agenda Assembly Protrait'!H474</f>
        <v>0</v>
      </c>
      <c r="I164" s="474"/>
      <c r="J164" s="474"/>
    </row>
    <row r="165" spans="1:12" ht="18" customHeight="1" x14ac:dyDescent="0.45">
      <c r="A165" s="164" t="str">
        <f>'2-Agenda Assembly Protrait'!A475</f>
        <v>YES</v>
      </c>
      <c r="B165" s="91" t="str">
        <f>'2-Agenda Assembly Protrait'!B475</f>
        <v>Email:</v>
      </c>
      <c r="C165" s="486">
        <f>'2-Agenda Assembly Protrait'!C475</f>
        <v>0</v>
      </c>
      <c r="D165" s="487"/>
      <c r="E165" s="487"/>
      <c r="F165" s="488"/>
      <c r="G165" s="91" t="str">
        <f>'2-Agenda Assembly Protrait'!G475</f>
        <v>Cell #:</v>
      </c>
      <c r="H165" s="473">
        <f>'2-Agenda Assembly Protrait'!H475</f>
        <v>0</v>
      </c>
      <c r="I165" s="474"/>
      <c r="J165" s="474"/>
    </row>
    <row r="166" spans="1:12" ht="18" customHeight="1" x14ac:dyDescent="0.45">
      <c r="A166" s="164" t="str">
        <f>'2-Agenda Assembly Protrait'!A476</f>
        <v>YES</v>
      </c>
      <c r="B166" s="154" t="str">
        <f>'2-Agenda Assembly Protrait'!B476</f>
        <v>Organization:</v>
      </c>
      <c r="C166" s="483">
        <f>'2-Agenda Assembly Protrait'!C476</f>
        <v>0</v>
      </c>
      <c r="D166" s="483"/>
      <c r="E166" s="483"/>
      <c r="F166" s="483"/>
      <c r="G166" s="483"/>
      <c r="H166" s="483"/>
      <c r="I166" s="483"/>
      <c r="J166" s="483"/>
    </row>
    <row r="167" spans="1:12" ht="18" customHeight="1" x14ac:dyDescent="0.45">
      <c r="A167" s="164" t="str">
        <f>'2-Agenda Assembly Protrait'!A477</f>
        <v>YES</v>
      </c>
      <c r="B167" s="91" t="str">
        <f>'2-Agenda Assembly Protrait'!B477</f>
        <v>Name:</v>
      </c>
      <c r="C167" s="486">
        <f>'2-Agenda Assembly Protrait'!C477</f>
        <v>0</v>
      </c>
      <c r="D167" s="487"/>
      <c r="E167" s="487"/>
      <c r="F167" s="488"/>
      <c r="G167" s="91" t="str">
        <f>'2-Agenda Assembly Protrait'!G477</f>
        <v>Title:</v>
      </c>
      <c r="H167" s="477">
        <f>'2-Agenda Assembly Protrait'!H477</f>
        <v>0</v>
      </c>
      <c r="I167" s="477"/>
      <c r="J167" s="477"/>
    </row>
    <row r="168" spans="1:12" ht="18" customHeight="1" x14ac:dyDescent="0.45">
      <c r="A168" s="164" t="str">
        <f>'2-Agenda Assembly Protrait'!A478</f>
        <v>YES</v>
      </c>
      <c r="B168" s="91" t="str">
        <f>'2-Agenda Assembly Protrait'!B478</f>
        <v>Address:</v>
      </c>
      <c r="C168" s="486">
        <f>'2-Agenda Assembly Protrait'!C478</f>
        <v>0</v>
      </c>
      <c r="D168" s="487"/>
      <c r="E168" s="487"/>
      <c r="F168" s="488"/>
      <c r="G168" s="91" t="str">
        <f>'2-Agenda Assembly Protrait'!G478</f>
        <v>Office #:</v>
      </c>
      <c r="H168" s="473">
        <f>'2-Agenda Assembly Protrait'!H478</f>
        <v>0</v>
      </c>
      <c r="I168" s="474"/>
      <c r="J168" s="474"/>
    </row>
    <row r="169" spans="1:12" ht="18" customHeight="1" x14ac:dyDescent="0.45">
      <c r="A169" s="164" t="str">
        <f>'2-Agenda Assembly Protrait'!A479</f>
        <v>YES</v>
      </c>
      <c r="B169" s="91" t="str">
        <f>'2-Agenda Assembly Protrait'!B479</f>
        <v>Email:</v>
      </c>
      <c r="C169" s="486">
        <f>'2-Agenda Assembly Protrait'!C479</f>
        <v>0</v>
      </c>
      <c r="D169" s="487"/>
      <c r="E169" s="487"/>
      <c r="F169" s="488"/>
      <c r="G169" s="91" t="str">
        <f>'2-Agenda Assembly Protrait'!G479</f>
        <v>Cell #:</v>
      </c>
      <c r="H169" s="473">
        <f>'2-Agenda Assembly Protrait'!H479</f>
        <v>0</v>
      </c>
      <c r="I169" s="474"/>
      <c r="J169" s="474"/>
    </row>
    <row r="170" spans="1:12" ht="18" customHeight="1" x14ac:dyDescent="0.45">
      <c r="A170" s="164" t="str">
        <f>'2-Agenda Assembly Protrait'!A480</f>
        <v>YES</v>
      </c>
      <c r="B170" s="154" t="str">
        <f>'2-Agenda Assembly Protrait'!B480</f>
        <v>Organization:</v>
      </c>
      <c r="C170" s="483">
        <f>'2-Agenda Assembly Protrait'!C480</f>
        <v>0</v>
      </c>
      <c r="D170" s="483"/>
      <c r="E170" s="483"/>
      <c r="F170" s="483"/>
      <c r="G170" s="483"/>
      <c r="H170" s="483"/>
      <c r="I170" s="483"/>
      <c r="J170" s="483"/>
    </row>
    <row r="171" spans="1:12" ht="18" customHeight="1" x14ac:dyDescent="0.45">
      <c r="A171" s="164" t="str">
        <f>'2-Agenda Assembly Protrait'!A481</f>
        <v>YES</v>
      </c>
      <c r="B171" s="91" t="str">
        <f>'2-Agenda Assembly Protrait'!B481</f>
        <v>Name:</v>
      </c>
      <c r="C171" s="486">
        <f>'2-Agenda Assembly Protrait'!C481</f>
        <v>0</v>
      </c>
      <c r="D171" s="487"/>
      <c r="E171" s="487"/>
      <c r="F171" s="488"/>
      <c r="G171" s="91" t="str">
        <f>'2-Agenda Assembly Protrait'!G481</f>
        <v>Title:</v>
      </c>
      <c r="H171" s="477">
        <f>'2-Agenda Assembly Protrait'!H481</f>
        <v>0</v>
      </c>
      <c r="I171" s="477"/>
      <c r="J171" s="477"/>
    </row>
    <row r="172" spans="1:12" ht="18" customHeight="1" x14ac:dyDescent="0.45">
      <c r="A172" s="164" t="str">
        <f>'2-Agenda Assembly Protrait'!A482</f>
        <v>YES</v>
      </c>
      <c r="B172" s="91" t="str">
        <f>'2-Agenda Assembly Protrait'!B482</f>
        <v>Address:</v>
      </c>
      <c r="C172" s="486">
        <f>'2-Agenda Assembly Protrait'!C482</f>
        <v>0</v>
      </c>
      <c r="D172" s="487"/>
      <c r="E172" s="487"/>
      <c r="F172" s="488"/>
      <c r="G172" s="91" t="str">
        <f>'2-Agenda Assembly Protrait'!G482</f>
        <v>Office #:</v>
      </c>
      <c r="H172" s="473">
        <f>'2-Agenda Assembly Protrait'!H482</f>
        <v>0</v>
      </c>
      <c r="I172" s="474"/>
      <c r="J172" s="474"/>
    </row>
    <row r="173" spans="1:12" ht="18" customHeight="1" x14ac:dyDescent="0.45">
      <c r="A173" s="164" t="str">
        <f>'2-Agenda Assembly Protrait'!A483</f>
        <v>YES</v>
      </c>
      <c r="B173" s="91" t="str">
        <f>'2-Agenda Assembly Protrait'!B483</f>
        <v>Email:</v>
      </c>
      <c r="C173" s="486">
        <f>'2-Agenda Assembly Protrait'!C483</f>
        <v>0</v>
      </c>
      <c r="D173" s="487"/>
      <c r="E173" s="487"/>
      <c r="F173" s="488"/>
      <c r="G173" s="91" t="str">
        <f>'2-Agenda Assembly Protrait'!G483</f>
        <v>Cell #:</v>
      </c>
      <c r="H173" s="473">
        <f>'2-Agenda Assembly Protrait'!H483</f>
        <v>0</v>
      </c>
      <c r="I173" s="474"/>
      <c r="J173" s="474"/>
    </row>
    <row r="174" spans="1:12" ht="18" customHeight="1" x14ac:dyDescent="0.45">
      <c r="A174" s="164" t="s">
        <v>176</v>
      </c>
      <c r="B174" s="154" t="s">
        <v>32</v>
      </c>
      <c r="C174" s="470"/>
      <c r="D174" s="470"/>
      <c r="E174" s="470"/>
      <c r="F174" s="470"/>
      <c r="G174" s="470"/>
      <c r="H174" s="470"/>
      <c r="I174" s="470"/>
      <c r="J174" s="470"/>
    </row>
    <row r="175" spans="1:12" ht="18" customHeight="1" x14ac:dyDescent="0.45">
      <c r="A175" s="164" t="s">
        <v>176</v>
      </c>
      <c r="B175" s="91" t="s">
        <v>8</v>
      </c>
      <c r="C175" s="467"/>
      <c r="D175" s="468"/>
      <c r="E175" s="468"/>
      <c r="F175" s="469"/>
      <c r="G175" s="91" t="s">
        <v>19</v>
      </c>
      <c r="H175" s="470"/>
      <c r="I175" s="470"/>
      <c r="J175" s="470"/>
    </row>
    <row r="176" spans="1:12" ht="18" customHeight="1" x14ac:dyDescent="0.45">
      <c r="A176" s="164" t="s">
        <v>176</v>
      </c>
      <c r="B176" s="91" t="s">
        <v>31</v>
      </c>
      <c r="C176" s="467"/>
      <c r="D176" s="468"/>
      <c r="E176" s="468"/>
      <c r="F176" s="469"/>
      <c r="G176" s="91" t="s">
        <v>240</v>
      </c>
      <c r="H176" s="230"/>
      <c r="I176" s="230"/>
      <c r="J176" s="230"/>
      <c r="L176" s="27" t="s">
        <v>545</v>
      </c>
    </row>
    <row r="177" spans="1:12" ht="18" customHeight="1" x14ac:dyDescent="0.45">
      <c r="A177" s="164" t="s">
        <v>176</v>
      </c>
      <c r="B177" s="91" t="s">
        <v>6</v>
      </c>
      <c r="C177" s="467"/>
      <c r="D177" s="468"/>
      <c r="E177" s="468"/>
      <c r="F177" s="469"/>
      <c r="G177" s="91" t="s">
        <v>239</v>
      </c>
      <c r="H177" s="230"/>
      <c r="I177" s="230"/>
      <c r="J177" s="230"/>
      <c r="L177" s="27" t="s">
        <v>545</v>
      </c>
    </row>
    <row r="178" spans="1:12" ht="18" customHeight="1" x14ac:dyDescent="0.45">
      <c r="A178" s="164" t="s">
        <v>176</v>
      </c>
      <c r="B178" s="111" t="s">
        <v>32</v>
      </c>
      <c r="C178" s="470"/>
      <c r="D178" s="470"/>
      <c r="E178" s="470"/>
      <c r="F178" s="470"/>
      <c r="G178" s="470"/>
      <c r="H178" s="470"/>
      <c r="I178" s="470"/>
      <c r="J178" s="470"/>
    </row>
    <row r="179" spans="1:12" ht="18" customHeight="1" x14ac:dyDescent="0.45">
      <c r="A179" s="164" t="s">
        <v>176</v>
      </c>
      <c r="B179" s="91" t="s">
        <v>8</v>
      </c>
      <c r="C179" s="467"/>
      <c r="D179" s="468"/>
      <c r="E179" s="468"/>
      <c r="F179" s="469"/>
      <c r="G179" s="91" t="s">
        <v>19</v>
      </c>
      <c r="H179" s="470"/>
      <c r="I179" s="470"/>
      <c r="J179" s="470"/>
    </row>
    <row r="180" spans="1:12" ht="18" customHeight="1" x14ac:dyDescent="0.45">
      <c r="A180" s="164" t="s">
        <v>176</v>
      </c>
      <c r="B180" s="91" t="s">
        <v>31</v>
      </c>
      <c r="C180" s="467"/>
      <c r="D180" s="468"/>
      <c r="E180" s="468"/>
      <c r="F180" s="469"/>
      <c r="G180" s="91" t="s">
        <v>240</v>
      </c>
      <c r="H180" s="230"/>
      <c r="I180" s="230"/>
      <c r="J180" s="230"/>
      <c r="L180" s="27" t="s">
        <v>545</v>
      </c>
    </row>
    <row r="181" spans="1:12" ht="18" customHeight="1" x14ac:dyDescent="0.45">
      <c r="A181" s="164" t="s">
        <v>176</v>
      </c>
      <c r="B181" s="91" t="s">
        <v>6</v>
      </c>
      <c r="C181" s="467"/>
      <c r="D181" s="468"/>
      <c r="E181" s="468"/>
      <c r="F181" s="469"/>
      <c r="G181" s="91" t="s">
        <v>239</v>
      </c>
      <c r="H181" s="230"/>
      <c r="I181" s="230"/>
      <c r="J181" s="230"/>
      <c r="L181" s="27" t="s">
        <v>545</v>
      </c>
    </row>
    <row r="182" spans="1:12" ht="18" customHeight="1" x14ac:dyDescent="0.45">
      <c r="A182" s="164" t="s">
        <v>176</v>
      </c>
      <c r="B182" s="154" t="s">
        <v>32</v>
      </c>
      <c r="C182" s="470"/>
      <c r="D182" s="470"/>
      <c r="E182" s="470"/>
      <c r="F182" s="470"/>
      <c r="G182" s="470"/>
      <c r="H182" s="470"/>
      <c r="I182" s="470"/>
      <c r="J182" s="470"/>
    </row>
    <row r="183" spans="1:12" ht="18" customHeight="1" x14ac:dyDescent="0.45">
      <c r="A183" s="164" t="s">
        <v>176</v>
      </c>
      <c r="B183" s="91" t="s">
        <v>8</v>
      </c>
      <c r="C183" s="467"/>
      <c r="D183" s="468"/>
      <c r="E183" s="468"/>
      <c r="F183" s="469"/>
      <c r="G183" s="91" t="s">
        <v>19</v>
      </c>
      <c r="H183" s="470"/>
      <c r="I183" s="470"/>
      <c r="J183" s="470"/>
    </row>
    <row r="184" spans="1:12" ht="18" customHeight="1" x14ac:dyDescent="0.45">
      <c r="A184" s="164" t="s">
        <v>176</v>
      </c>
      <c r="B184" s="91" t="s">
        <v>31</v>
      </c>
      <c r="C184" s="467"/>
      <c r="D184" s="468"/>
      <c r="E184" s="468"/>
      <c r="F184" s="469"/>
      <c r="G184" s="91" t="s">
        <v>240</v>
      </c>
      <c r="H184" s="230"/>
      <c r="I184" s="230"/>
      <c r="J184" s="230"/>
      <c r="L184" s="27" t="s">
        <v>545</v>
      </c>
    </row>
    <row r="185" spans="1:12" ht="18" customHeight="1" x14ac:dyDescent="0.45">
      <c r="A185" s="164" t="s">
        <v>176</v>
      </c>
      <c r="B185" s="91" t="s">
        <v>6</v>
      </c>
      <c r="C185" s="467"/>
      <c r="D185" s="468"/>
      <c r="E185" s="468"/>
      <c r="F185" s="469"/>
      <c r="G185" s="91" t="s">
        <v>239</v>
      </c>
      <c r="H185" s="230"/>
      <c r="I185" s="230"/>
      <c r="J185" s="230"/>
      <c r="L185" s="27" t="s">
        <v>545</v>
      </c>
    </row>
    <row r="186" spans="1:12" ht="18" customHeight="1" x14ac:dyDescent="0.45">
      <c r="A186" s="164" t="s">
        <v>176</v>
      </c>
      <c r="B186" s="154" t="s">
        <v>32</v>
      </c>
      <c r="C186" s="470"/>
      <c r="D186" s="470"/>
      <c r="E186" s="470"/>
      <c r="F186" s="470"/>
      <c r="G186" s="470"/>
      <c r="H186" s="470"/>
      <c r="I186" s="470"/>
      <c r="J186" s="470"/>
    </row>
    <row r="187" spans="1:12" ht="18" customHeight="1" x14ac:dyDescent="0.45">
      <c r="A187" s="164" t="s">
        <v>176</v>
      </c>
      <c r="B187" s="91" t="s">
        <v>8</v>
      </c>
      <c r="C187" s="467"/>
      <c r="D187" s="468"/>
      <c r="E187" s="468"/>
      <c r="F187" s="469"/>
      <c r="G187" s="91" t="s">
        <v>19</v>
      </c>
      <c r="H187" s="470"/>
      <c r="I187" s="470"/>
      <c r="J187" s="470"/>
    </row>
    <row r="188" spans="1:12" ht="18" customHeight="1" x14ac:dyDescent="0.45">
      <c r="A188" s="164" t="s">
        <v>176</v>
      </c>
      <c r="B188" s="91" t="s">
        <v>31</v>
      </c>
      <c r="C188" s="467"/>
      <c r="D188" s="468"/>
      <c r="E188" s="468"/>
      <c r="F188" s="469"/>
      <c r="G188" s="91" t="s">
        <v>240</v>
      </c>
      <c r="H188" s="230"/>
      <c r="I188" s="230"/>
      <c r="J188" s="230"/>
      <c r="L188" s="27" t="s">
        <v>545</v>
      </c>
    </row>
    <row r="189" spans="1:12" ht="18" customHeight="1" x14ac:dyDescent="0.45">
      <c r="A189" s="164" t="s">
        <v>176</v>
      </c>
      <c r="B189" s="91" t="s">
        <v>6</v>
      </c>
      <c r="C189" s="467"/>
      <c r="D189" s="468"/>
      <c r="E189" s="468"/>
      <c r="F189" s="469"/>
      <c r="G189" s="91" t="s">
        <v>239</v>
      </c>
      <c r="H189" s="230"/>
      <c r="I189" s="230"/>
      <c r="J189" s="230"/>
      <c r="L189" s="27" t="s">
        <v>545</v>
      </c>
    </row>
    <row r="190" spans="1:12" ht="18" customHeight="1" x14ac:dyDescent="0.45">
      <c r="A190" s="164" t="s">
        <v>176</v>
      </c>
      <c r="B190" s="154" t="s">
        <v>32</v>
      </c>
      <c r="C190" s="470"/>
      <c r="D190" s="470"/>
      <c r="E190" s="470"/>
      <c r="F190" s="470"/>
      <c r="G190" s="470"/>
      <c r="H190" s="470"/>
      <c r="I190" s="470"/>
      <c r="J190" s="470"/>
    </row>
    <row r="191" spans="1:12" ht="18" customHeight="1" x14ac:dyDescent="0.45">
      <c r="A191" s="164" t="s">
        <v>176</v>
      </c>
      <c r="B191" s="91" t="s">
        <v>8</v>
      </c>
      <c r="C191" s="467"/>
      <c r="D191" s="468"/>
      <c r="E191" s="468"/>
      <c r="F191" s="469"/>
      <c r="G191" s="91" t="s">
        <v>19</v>
      </c>
      <c r="H191" s="470"/>
      <c r="I191" s="470"/>
      <c r="J191" s="470"/>
    </row>
    <row r="192" spans="1:12" ht="18" customHeight="1" x14ac:dyDescent="0.45">
      <c r="A192" s="164" t="s">
        <v>176</v>
      </c>
      <c r="B192" s="91" t="s">
        <v>31</v>
      </c>
      <c r="C192" s="467"/>
      <c r="D192" s="468"/>
      <c r="E192" s="468"/>
      <c r="F192" s="469"/>
      <c r="G192" s="91" t="s">
        <v>240</v>
      </c>
      <c r="H192" s="230"/>
      <c r="I192" s="230"/>
      <c r="J192" s="230"/>
      <c r="L192" s="27" t="s">
        <v>545</v>
      </c>
    </row>
    <row r="193" spans="1:12" ht="18" customHeight="1" x14ac:dyDescent="0.45">
      <c r="A193" s="164" t="s">
        <v>176</v>
      </c>
      <c r="B193" s="91" t="s">
        <v>6</v>
      </c>
      <c r="C193" s="467"/>
      <c r="D193" s="468"/>
      <c r="E193" s="468"/>
      <c r="F193" s="469"/>
      <c r="G193" s="91" t="s">
        <v>239</v>
      </c>
      <c r="H193" s="230"/>
      <c r="I193" s="230"/>
      <c r="J193" s="230"/>
      <c r="L193" s="27" t="s">
        <v>545</v>
      </c>
    </row>
    <row r="194" spans="1:12" ht="18" customHeight="1" x14ac:dyDescent="0.45">
      <c r="A194" s="164" t="s">
        <v>176</v>
      </c>
      <c r="B194" s="154" t="s">
        <v>32</v>
      </c>
      <c r="C194" s="470"/>
      <c r="D194" s="470"/>
      <c r="E194" s="470"/>
      <c r="F194" s="470"/>
      <c r="G194" s="470"/>
      <c r="H194" s="470"/>
      <c r="I194" s="470"/>
      <c r="J194" s="470"/>
    </row>
    <row r="195" spans="1:12" ht="18" customHeight="1" x14ac:dyDescent="0.45">
      <c r="A195" s="164" t="s">
        <v>176</v>
      </c>
      <c r="B195" s="91" t="s">
        <v>8</v>
      </c>
      <c r="C195" s="467"/>
      <c r="D195" s="468"/>
      <c r="E195" s="468"/>
      <c r="F195" s="469"/>
      <c r="G195" s="91" t="s">
        <v>19</v>
      </c>
      <c r="H195" s="470"/>
      <c r="I195" s="470"/>
      <c r="J195" s="470"/>
    </row>
    <row r="196" spans="1:12" ht="18" customHeight="1" x14ac:dyDescent="0.45">
      <c r="A196" s="164" t="s">
        <v>176</v>
      </c>
      <c r="B196" s="91" t="s">
        <v>31</v>
      </c>
      <c r="C196" s="467"/>
      <c r="D196" s="468"/>
      <c r="E196" s="468"/>
      <c r="F196" s="469"/>
      <c r="G196" s="91" t="s">
        <v>240</v>
      </c>
      <c r="H196" s="230"/>
      <c r="I196" s="230"/>
      <c r="J196" s="230"/>
      <c r="L196" s="27" t="s">
        <v>545</v>
      </c>
    </row>
    <row r="197" spans="1:12" ht="18" customHeight="1" x14ac:dyDescent="0.45">
      <c r="A197" s="164" t="s">
        <v>176</v>
      </c>
      <c r="B197" s="91" t="s">
        <v>6</v>
      </c>
      <c r="C197" s="467"/>
      <c r="D197" s="468"/>
      <c r="E197" s="468"/>
      <c r="F197" s="469"/>
      <c r="G197" s="91" t="s">
        <v>239</v>
      </c>
      <c r="H197" s="230"/>
      <c r="I197" s="230"/>
      <c r="J197" s="230"/>
      <c r="L197" s="27" t="s">
        <v>545</v>
      </c>
    </row>
    <row r="198" spans="1:12" ht="18" customHeight="1" x14ac:dyDescent="0.45">
      <c r="A198" s="164" t="s">
        <v>176</v>
      </c>
      <c r="B198" s="154" t="s">
        <v>32</v>
      </c>
      <c r="C198" s="470"/>
      <c r="D198" s="470"/>
      <c r="E198" s="470"/>
      <c r="F198" s="470"/>
      <c r="G198" s="470"/>
      <c r="H198" s="470"/>
      <c r="I198" s="470"/>
      <c r="J198" s="470"/>
    </row>
    <row r="199" spans="1:12" ht="18" customHeight="1" x14ac:dyDescent="0.45">
      <c r="A199" s="164" t="s">
        <v>176</v>
      </c>
      <c r="B199" s="91" t="s">
        <v>8</v>
      </c>
      <c r="C199" s="467"/>
      <c r="D199" s="468"/>
      <c r="E199" s="468"/>
      <c r="F199" s="469"/>
      <c r="G199" s="91" t="s">
        <v>19</v>
      </c>
      <c r="H199" s="470"/>
      <c r="I199" s="470"/>
      <c r="J199" s="470"/>
    </row>
    <row r="200" spans="1:12" ht="18" customHeight="1" x14ac:dyDescent="0.45">
      <c r="A200" s="164" t="s">
        <v>176</v>
      </c>
      <c r="B200" s="91" t="s">
        <v>31</v>
      </c>
      <c r="C200" s="467"/>
      <c r="D200" s="468"/>
      <c r="E200" s="468"/>
      <c r="F200" s="469"/>
      <c r="G200" s="91" t="s">
        <v>240</v>
      </c>
      <c r="H200" s="230"/>
      <c r="I200" s="230"/>
      <c r="J200" s="230"/>
      <c r="L200" s="27" t="s">
        <v>545</v>
      </c>
    </row>
    <row r="201" spans="1:12" ht="18" customHeight="1" x14ac:dyDescent="0.45">
      <c r="A201" s="164" t="s">
        <v>176</v>
      </c>
      <c r="B201" s="91" t="s">
        <v>6</v>
      </c>
      <c r="C201" s="467"/>
      <c r="D201" s="468"/>
      <c r="E201" s="468"/>
      <c r="F201" s="469"/>
      <c r="G201" s="91" t="s">
        <v>239</v>
      </c>
      <c r="H201" s="230"/>
      <c r="I201" s="230"/>
      <c r="J201" s="230"/>
      <c r="L201" s="27" t="s">
        <v>545</v>
      </c>
    </row>
    <row r="202" spans="1:12" ht="18" customHeight="1" x14ac:dyDescent="0.45">
      <c r="A202" s="164" t="s">
        <v>176</v>
      </c>
      <c r="B202" s="154" t="s">
        <v>32</v>
      </c>
      <c r="C202" s="470"/>
      <c r="D202" s="470"/>
      <c r="E202" s="470"/>
      <c r="F202" s="470"/>
      <c r="G202" s="470"/>
      <c r="H202" s="470"/>
      <c r="I202" s="470"/>
      <c r="J202" s="470"/>
    </row>
    <row r="203" spans="1:12" ht="18" customHeight="1" x14ac:dyDescent="0.45">
      <c r="A203" s="164" t="s">
        <v>176</v>
      </c>
      <c r="B203" s="91" t="s">
        <v>8</v>
      </c>
      <c r="C203" s="467"/>
      <c r="D203" s="468"/>
      <c r="E203" s="468"/>
      <c r="F203" s="469"/>
      <c r="G203" s="91" t="s">
        <v>19</v>
      </c>
      <c r="H203" s="470"/>
      <c r="I203" s="470"/>
      <c r="J203" s="470"/>
    </row>
    <row r="204" spans="1:12" ht="18" customHeight="1" x14ac:dyDescent="0.45">
      <c r="A204" s="164" t="s">
        <v>176</v>
      </c>
      <c r="B204" s="91" t="s">
        <v>31</v>
      </c>
      <c r="C204" s="467"/>
      <c r="D204" s="468"/>
      <c r="E204" s="468"/>
      <c r="F204" s="469"/>
      <c r="G204" s="91" t="s">
        <v>240</v>
      </c>
      <c r="H204" s="230"/>
      <c r="I204" s="230"/>
      <c r="J204" s="230"/>
      <c r="L204" s="27" t="s">
        <v>545</v>
      </c>
    </row>
    <row r="205" spans="1:12" ht="18" customHeight="1" x14ac:dyDescent="0.45">
      <c r="A205" s="164" t="s">
        <v>176</v>
      </c>
      <c r="B205" s="91" t="s">
        <v>6</v>
      </c>
      <c r="C205" s="467"/>
      <c r="D205" s="468"/>
      <c r="E205" s="468"/>
      <c r="F205" s="469"/>
      <c r="G205" s="91" t="s">
        <v>239</v>
      </c>
      <c r="H205" s="230"/>
      <c r="I205" s="230"/>
      <c r="J205" s="230"/>
      <c r="L205" s="27" t="s">
        <v>545</v>
      </c>
    </row>
    <row r="206" spans="1:12" ht="18" customHeight="1" x14ac:dyDescent="0.45">
      <c r="A206" s="164" t="s">
        <v>176</v>
      </c>
      <c r="B206" s="154" t="s">
        <v>32</v>
      </c>
      <c r="C206" s="470"/>
      <c r="D206" s="470"/>
      <c r="E206" s="470"/>
      <c r="F206" s="470"/>
      <c r="G206" s="470"/>
      <c r="H206" s="470"/>
      <c r="I206" s="470"/>
      <c r="J206" s="470"/>
    </row>
    <row r="207" spans="1:12" ht="18" customHeight="1" x14ac:dyDescent="0.45">
      <c r="A207" s="164" t="s">
        <v>176</v>
      </c>
      <c r="B207" s="91" t="s">
        <v>8</v>
      </c>
      <c r="C207" s="467"/>
      <c r="D207" s="468"/>
      <c r="E207" s="468"/>
      <c r="F207" s="469"/>
      <c r="G207" s="91" t="s">
        <v>19</v>
      </c>
      <c r="H207" s="470"/>
      <c r="I207" s="470"/>
      <c r="J207" s="470"/>
    </row>
    <row r="208" spans="1:12" ht="18" customHeight="1" x14ac:dyDescent="0.45">
      <c r="A208" s="164" t="s">
        <v>176</v>
      </c>
      <c r="B208" s="91" t="s">
        <v>31</v>
      </c>
      <c r="C208" s="467"/>
      <c r="D208" s="468"/>
      <c r="E208" s="468"/>
      <c r="F208" s="469"/>
      <c r="G208" s="91" t="s">
        <v>240</v>
      </c>
      <c r="H208" s="230"/>
      <c r="I208" s="230"/>
      <c r="J208" s="230"/>
      <c r="L208" s="27" t="s">
        <v>545</v>
      </c>
    </row>
    <row r="209" spans="1:12" ht="18" customHeight="1" x14ac:dyDescent="0.45">
      <c r="A209" s="164" t="s">
        <v>176</v>
      </c>
      <c r="B209" s="91" t="s">
        <v>6</v>
      </c>
      <c r="C209" s="467"/>
      <c r="D209" s="468"/>
      <c r="E209" s="468"/>
      <c r="F209" s="469"/>
      <c r="G209" s="91" t="s">
        <v>239</v>
      </c>
      <c r="H209" s="230"/>
      <c r="I209" s="230"/>
      <c r="J209" s="230"/>
      <c r="L209" s="27" t="s">
        <v>545</v>
      </c>
    </row>
    <row r="210" spans="1:12" ht="18" customHeight="1" x14ac:dyDescent="0.45">
      <c r="A210" s="164" t="s">
        <v>176</v>
      </c>
      <c r="B210" s="154" t="s">
        <v>32</v>
      </c>
      <c r="C210" s="470"/>
      <c r="D210" s="470"/>
      <c r="E210" s="470"/>
      <c r="F210" s="470"/>
      <c r="G210" s="470"/>
      <c r="H210" s="470"/>
      <c r="I210" s="470"/>
      <c r="J210" s="470"/>
    </row>
    <row r="211" spans="1:12" ht="18" customHeight="1" x14ac:dyDescent="0.45">
      <c r="A211" s="164" t="s">
        <v>176</v>
      </c>
      <c r="B211" s="91" t="s">
        <v>8</v>
      </c>
      <c r="C211" s="467"/>
      <c r="D211" s="468"/>
      <c r="E211" s="468"/>
      <c r="F211" s="469"/>
      <c r="G211" s="91" t="s">
        <v>19</v>
      </c>
      <c r="H211" s="470"/>
      <c r="I211" s="470"/>
      <c r="J211" s="470"/>
    </row>
    <row r="212" spans="1:12" ht="18" customHeight="1" x14ac:dyDescent="0.45">
      <c r="A212" s="164" t="s">
        <v>176</v>
      </c>
      <c r="B212" s="91" t="s">
        <v>31</v>
      </c>
      <c r="C212" s="467"/>
      <c r="D212" s="468"/>
      <c r="E212" s="468"/>
      <c r="F212" s="469"/>
      <c r="G212" s="91" t="s">
        <v>240</v>
      </c>
      <c r="H212" s="230"/>
      <c r="I212" s="230"/>
      <c r="J212" s="230"/>
      <c r="L212" s="27" t="s">
        <v>545</v>
      </c>
    </row>
    <row r="213" spans="1:12" ht="18" customHeight="1" x14ac:dyDescent="0.45">
      <c r="A213" s="164" t="s">
        <v>176</v>
      </c>
      <c r="B213" s="91" t="s">
        <v>6</v>
      </c>
      <c r="C213" s="467"/>
      <c r="D213" s="468"/>
      <c r="E213" s="468"/>
      <c r="F213" s="469"/>
      <c r="G213" s="91" t="s">
        <v>239</v>
      </c>
      <c r="H213" s="230"/>
      <c r="I213" s="230"/>
      <c r="J213" s="230"/>
      <c r="L213" s="27" t="s">
        <v>545</v>
      </c>
    </row>
  </sheetData>
  <sheetProtection algorithmName="SHA-512" hashValue="KL5P21eumXrWMu3YL/eexvUKB9hECxvNLzdNWNSB1wuuggejBQJHB+nULlAZlOYemRPUjFMo8IBlYAaCv8HsBA==" saltValue="55cQFbeWppN4k8+miannBw==" spinCount="100000" sheet="1" formatCells="0" autoFilter="0"/>
  <autoFilter ref="A1:A213" xr:uid="{00000000-0001-0000-0400-000000000000}"/>
  <mergeCells count="359">
    <mergeCell ref="B161:J161"/>
    <mergeCell ref="C163:F163"/>
    <mergeCell ref="H163:J163"/>
    <mergeCell ref="C164:F164"/>
    <mergeCell ref="H164:J164"/>
    <mergeCell ref="C162:J162"/>
    <mergeCell ref="H148:J148"/>
    <mergeCell ref="C151:F151"/>
    <mergeCell ref="H151:J151"/>
    <mergeCell ref="C150:F150"/>
    <mergeCell ref="H150:J150"/>
    <mergeCell ref="C152:F152"/>
    <mergeCell ref="H152:J152"/>
    <mergeCell ref="C154:F154"/>
    <mergeCell ref="H154:J154"/>
    <mergeCell ref="C159:F159"/>
    <mergeCell ref="H159:J159"/>
    <mergeCell ref="C166:J166"/>
    <mergeCell ref="C170:J170"/>
    <mergeCell ref="C172:F172"/>
    <mergeCell ref="H172:J172"/>
    <mergeCell ref="C165:F165"/>
    <mergeCell ref="H165:J165"/>
    <mergeCell ref="C168:F168"/>
    <mergeCell ref="H168:J168"/>
    <mergeCell ref="C173:F173"/>
    <mergeCell ref="H173:J173"/>
    <mergeCell ref="C171:F171"/>
    <mergeCell ref="H171:J171"/>
    <mergeCell ref="C169:F169"/>
    <mergeCell ref="H169:J169"/>
    <mergeCell ref="C167:F167"/>
    <mergeCell ref="H167:J167"/>
    <mergeCell ref="B81:J81"/>
    <mergeCell ref="C82:F82"/>
    <mergeCell ref="H82:J82"/>
    <mergeCell ref="C83:F83"/>
    <mergeCell ref="H83:J83"/>
    <mergeCell ref="C122:F122"/>
    <mergeCell ref="H122:J122"/>
    <mergeCell ref="C125:J125"/>
    <mergeCell ref="H91:J91"/>
    <mergeCell ref="C123:F123"/>
    <mergeCell ref="H123:J123"/>
    <mergeCell ref="C121:J121"/>
    <mergeCell ref="B107:J107"/>
    <mergeCell ref="C109:F109"/>
    <mergeCell ref="H109:J109"/>
    <mergeCell ref="C95:F95"/>
    <mergeCell ref="H95:J95"/>
    <mergeCell ref="C92:F92"/>
    <mergeCell ref="H92:J92"/>
    <mergeCell ref="B84:J84"/>
    <mergeCell ref="B87:J87"/>
    <mergeCell ref="C85:F85"/>
    <mergeCell ref="H85:J85"/>
    <mergeCell ref="C86:F86"/>
    <mergeCell ref="H124:J124"/>
    <mergeCell ref="C124:F124"/>
    <mergeCell ref="H155:J155"/>
    <mergeCell ref="C156:F156"/>
    <mergeCell ref="H156:J156"/>
    <mergeCell ref="H128:J128"/>
    <mergeCell ref="C142:F142"/>
    <mergeCell ref="H142:J142"/>
    <mergeCell ref="C131:F131"/>
    <mergeCell ref="H131:J131"/>
    <mergeCell ref="C132:F132"/>
    <mergeCell ref="H132:J132"/>
    <mergeCell ref="C136:F136"/>
    <mergeCell ref="H136:J136"/>
    <mergeCell ref="C139:F139"/>
    <mergeCell ref="H139:J139"/>
    <mergeCell ref="C140:F140"/>
    <mergeCell ref="H140:J140"/>
    <mergeCell ref="C130:F130"/>
    <mergeCell ref="H130:J130"/>
    <mergeCell ref="C147:F147"/>
    <mergeCell ref="H147:J147"/>
    <mergeCell ref="C155:F155"/>
    <mergeCell ref="C134:F134"/>
    <mergeCell ref="H134:J134"/>
    <mergeCell ref="C138:F138"/>
    <mergeCell ref="H138:J138"/>
    <mergeCell ref="C128:F128"/>
    <mergeCell ref="C148:F148"/>
    <mergeCell ref="B67:J67"/>
    <mergeCell ref="C68:F68"/>
    <mergeCell ref="H68:J68"/>
    <mergeCell ref="B75:J75"/>
    <mergeCell ref="C77:F77"/>
    <mergeCell ref="H77:J77"/>
    <mergeCell ref="B78:J78"/>
    <mergeCell ref="C79:F79"/>
    <mergeCell ref="H79:J79"/>
    <mergeCell ref="C76:F76"/>
    <mergeCell ref="H76:J76"/>
    <mergeCell ref="B69:J69"/>
    <mergeCell ref="C70:F70"/>
    <mergeCell ref="H70:J70"/>
    <mergeCell ref="C80:F80"/>
    <mergeCell ref="H80:J80"/>
    <mergeCell ref="C71:F71"/>
    <mergeCell ref="H71:J71"/>
    <mergeCell ref="B72:J72"/>
    <mergeCell ref="C73:F73"/>
    <mergeCell ref="H73:J73"/>
    <mergeCell ref="C74:F74"/>
    <mergeCell ref="H74:J74"/>
    <mergeCell ref="C34:F34"/>
    <mergeCell ref="H34:J34"/>
    <mergeCell ref="C35:F35"/>
    <mergeCell ref="H35:J35"/>
    <mergeCell ref="H46:J46"/>
    <mergeCell ref="B48:J48"/>
    <mergeCell ref="C49:F49"/>
    <mergeCell ref="H49:J49"/>
    <mergeCell ref="B36:J36"/>
    <mergeCell ref="C37:F37"/>
    <mergeCell ref="H37:J37"/>
    <mergeCell ref="C38:F38"/>
    <mergeCell ref="H38:J38"/>
    <mergeCell ref="B39:J39"/>
    <mergeCell ref="C40:F40"/>
    <mergeCell ref="H40:J40"/>
    <mergeCell ref="C41:F41"/>
    <mergeCell ref="H41:J41"/>
    <mergeCell ref="B42:J42"/>
    <mergeCell ref="C43:F43"/>
    <mergeCell ref="H43:J43"/>
    <mergeCell ref="C44:F44"/>
    <mergeCell ref="H44:J44"/>
    <mergeCell ref="C46:F46"/>
    <mergeCell ref="H28:J28"/>
    <mergeCell ref="C29:F29"/>
    <mergeCell ref="H29:J29"/>
    <mergeCell ref="B30:J30"/>
    <mergeCell ref="C31:F31"/>
    <mergeCell ref="H31:J31"/>
    <mergeCell ref="C32:F32"/>
    <mergeCell ref="H32:J32"/>
    <mergeCell ref="B33:J33"/>
    <mergeCell ref="C135:F135"/>
    <mergeCell ref="H135:J135"/>
    <mergeCell ref="C146:F146"/>
    <mergeCell ref="H146:J146"/>
    <mergeCell ref="C160:F160"/>
    <mergeCell ref="H160:J160"/>
    <mergeCell ref="C158:F158"/>
    <mergeCell ref="H158:J158"/>
    <mergeCell ref="C137:J137"/>
    <mergeCell ref="C141:J141"/>
    <mergeCell ref="C145:J145"/>
    <mergeCell ref="C149:J149"/>
    <mergeCell ref="C153:J153"/>
    <mergeCell ref="C157:J157"/>
    <mergeCell ref="C143:F143"/>
    <mergeCell ref="H143:J143"/>
    <mergeCell ref="C144:F144"/>
    <mergeCell ref="H144:J144"/>
    <mergeCell ref="C129:J129"/>
    <mergeCell ref="C133:J133"/>
    <mergeCell ref="C96:F96"/>
    <mergeCell ref="H96:J96"/>
    <mergeCell ref="C97:F97"/>
    <mergeCell ref="H97:J97"/>
    <mergeCell ref="B98:J98"/>
    <mergeCell ref="B102:J102"/>
    <mergeCell ref="B104:J104"/>
    <mergeCell ref="C105:F105"/>
    <mergeCell ref="H105:J105"/>
    <mergeCell ref="B120:J120"/>
    <mergeCell ref="H115:J115"/>
    <mergeCell ref="C116:F116"/>
    <mergeCell ref="H116:J116"/>
    <mergeCell ref="B101:J101"/>
    <mergeCell ref="C99:F99"/>
    <mergeCell ref="H99:J99"/>
    <mergeCell ref="C100:F100"/>
    <mergeCell ref="C118:F118"/>
    <mergeCell ref="C127:F127"/>
    <mergeCell ref="H127:J127"/>
    <mergeCell ref="C126:F126"/>
    <mergeCell ref="H126:J126"/>
    <mergeCell ref="B90:J90"/>
    <mergeCell ref="C88:F88"/>
    <mergeCell ref="H88:J88"/>
    <mergeCell ref="C89:F89"/>
    <mergeCell ref="H89:J89"/>
    <mergeCell ref="C91:F91"/>
    <mergeCell ref="H118:J118"/>
    <mergeCell ref="H108:J108"/>
    <mergeCell ref="C113:F113"/>
    <mergeCell ref="H113:J113"/>
    <mergeCell ref="B114:J114"/>
    <mergeCell ref="B117:J117"/>
    <mergeCell ref="C115:F115"/>
    <mergeCell ref="C106:F106"/>
    <mergeCell ref="H106:J106"/>
    <mergeCell ref="C108:F108"/>
    <mergeCell ref="B110:J110"/>
    <mergeCell ref="B111:J111"/>
    <mergeCell ref="C112:F112"/>
    <mergeCell ref="H112:J112"/>
    <mergeCell ref="B9:J9"/>
    <mergeCell ref="B12:J12"/>
    <mergeCell ref="B15:J15"/>
    <mergeCell ref="C10:F10"/>
    <mergeCell ref="H10:J10"/>
    <mergeCell ref="C11:F11"/>
    <mergeCell ref="H11:J11"/>
    <mergeCell ref="C13:F13"/>
    <mergeCell ref="H13:J13"/>
    <mergeCell ref="C14:F14"/>
    <mergeCell ref="H14:J14"/>
    <mergeCell ref="C16:F16"/>
    <mergeCell ref="H16:J16"/>
    <mergeCell ref="C19:F19"/>
    <mergeCell ref="H19:J19"/>
    <mergeCell ref="C20:F20"/>
    <mergeCell ref="H100:J100"/>
    <mergeCell ref="C103:F103"/>
    <mergeCell ref="H103:J103"/>
    <mergeCell ref="H50:J50"/>
    <mergeCell ref="C53:F53"/>
    <mergeCell ref="H53:J53"/>
    <mergeCell ref="B57:J57"/>
    <mergeCell ref="C58:F58"/>
    <mergeCell ref="H58:J58"/>
    <mergeCell ref="H61:J61"/>
    <mergeCell ref="H59:J59"/>
    <mergeCell ref="C62:F62"/>
    <mergeCell ref="H62:J62"/>
    <mergeCell ref="B66:J66"/>
    <mergeCell ref="B93:J93"/>
    <mergeCell ref="C94:F94"/>
    <mergeCell ref="B60:J60"/>
    <mergeCell ref="H94:J94"/>
    <mergeCell ref="C61:F61"/>
    <mergeCell ref="H22:J22"/>
    <mergeCell ref="C119:F119"/>
    <mergeCell ref="H119:J119"/>
    <mergeCell ref="B54:J54"/>
    <mergeCell ref="C52:F52"/>
    <mergeCell ref="B63:J63"/>
    <mergeCell ref="C64:F64"/>
    <mergeCell ref="H64:J64"/>
    <mergeCell ref="C65:F65"/>
    <mergeCell ref="H65:J65"/>
    <mergeCell ref="B24:J24"/>
    <mergeCell ref="C55:F55"/>
    <mergeCell ref="H55:J55"/>
    <mergeCell ref="C56:F56"/>
    <mergeCell ref="H56:J56"/>
    <mergeCell ref="C59:F59"/>
    <mergeCell ref="C23:F23"/>
    <mergeCell ref="H23:J23"/>
    <mergeCell ref="C22:F22"/>
    <mergeCell ref="H52:J52"/>
    <mergeCell ref="B45:J45"/>
    <mergeCell ref="C50:F50"/>
    <mergeCell ref="B51:J51"/>
    <mergeCell ref="H86:J86"/>
    <mergeCell ref="B6:J6"/>
    <mergeCell ref="C47:F47"/>
    <mergeCell ref="H47:J47"/>
    <mergeCell ref="B2:J2"/>
    <mergeCell ref="B3:J3"/>
    <mergeCell ref="B18:J18"/>
    <mergeCell ref="C4:F4"/>
    <mergeCell ref="H4:J4"/>
    <mergeCell ref="C5:F5"/>
    <mergeCell ref="H5:J5"/>
    <mergeCell ref="C7:F7"/>
    <mergeCell ref="H7:J7"/>
    <mergeCell ref="C8:F8"/>
    <mergeCell ref="C17:F17"/>
    <mergeCell ref="B21:J21"/>
    <mergeCell ref="H20:J20"/>
    <mergeCell ref="H8:J8"/>
    <mergeCell ref="H17:J17"/>
    <mergeCell ref="C25:F25"/>
    <mergeCell ref="H25:J25"/>
    <mergeCell ref="C26:F26"/>
    <mergeCell ref="H26:J26"/>
    <mergeCell ref="B27:J27"/>
    <mergeCell ref="C28:F28"/>
    <mergeCell ref="C174:J174"/>
    <mergeCell ref="C175:F175"/>
    <mergeCell ref="H175:J175"/>
    <mergeCell ref="C176:F176"/>
    <mergeCell ref="H176:J176"/>
    <mergeCell ref="C177:F177"/>
    <mergeCell ref="H177:J177"/>
    <mergeCell ref="C178:J178"/>
    <mergeCell ref="C179:F179"/>
    <mergeCell ref="H179:J179"/>
    <mergeCell ref="C180:F180"/>
    <mergeCell ref="H180:J180"/>
    <mergeCell ref="C181:F181"/>
    <mergeCell ref="H181:J181"/>
    <mergeCell ref="C182:J182"/>
    <mergeCell ref="C183:F183"/>
    <mergeCell ref="H183:J183"/>
    <mergeCell ref="C184:F184"/>
    <mergeCell ref="H184:J184"/>
    <mergeCell ref="C185:F185"/>
    <mergeCell ref="H185:J185"/>
    <mergeCell ref="C186:J186"/>
    <mergeCell ref="C187:F187"/>
    <mergeCell ref="H187:J187"/>
    <mergeCell ref="C188:F188"/>
    <mergeCell ref="H188:J188"/>
    <mergeCell ref="C189:F189"/>
    <mergeCell ref="H189:J189"/>
    <mergeCell ref="C190:J190"/>
    <mergeCell ref="C191:F191"/>
    <mergeCell ref="H191:J191"/>
    <mergeCell ref="C192:F192"/>
    <mergeCell ref="H192:J192"/>
    <mergeCell ref="C193:F193"/>
    <mergeCell ref="H193:J193"/>
    <mergeCell ref="C194:J194"/>
    <mergeCell ref="C195:F195"/>
    <mergeCell ref="H195:J195"/>
    <mergeCell ref="H205:J205"/>
    <mergeCell ref="C196:F196"/>
    <mergeCell ref="H196:J196"/>
    <mergeCell ref="C197:F197"/>
    <mergeCell ref="H197:J197"/>
    <mergeCell ref="C198:J198"/>
    <mergeCell ref="C199:F199"/>
    <mergeCell ref="H199:J199"/>
    <mergeCell ref="C200:F200"/>
    <mergeCell ref="H200:J200"/>
    <mergeCell ref="B1:C1"/>
    <mergeCell ref="D1:J1"/>
    <mergeCell ref="C212:F212"/>
    <mergeCell ref="H212:J212"/>
    <mergeCell ref="C213:F213"/>
    <mergeCell ref="H213:J213"/>
    <mergeCell ref="C206:J206"/>
    <mergeCell ref="C207:F207"/>
    <mergeCell ref="H207:J207"/>
    <mergeCell ref="C208:F208"/>
    <mergeCell ref="H208:J208"/>
    <mergeCell ref="C209:F209"/>
    <mergeCell ref="H209:J209"/>
    <mergeCell ref="C210:J210"/>
    <mergeCell ref="C211:F211"/>
    <mergeCell ref="H211:J211"/>
    <mergeCell ref="C201:F201"/>
    <mergeCell ref="H201:J201"/>
    <mergeCell ref="C202:J202"/>
    <mergeCell ref="C203:F203"/>
    <mergeCell ref="H203:J203"/>
    <mergeCell ref="C204:F204"/>
    <mergeCell ref="H204:J204"/>
    <mergeCell ref="C205:F205"/>
  </mergeCells>
  <conditionalFormatting sqref="A1:A1048576">
    <cfRule type="cellIs" dxfId="0" priority="2" operator="equal">
      <formula>"NO"</formula>
    </cfRule>
  </conditionalFormatting>
  <dataValidations count="2">
    <dataValidation type="list" allowBlank="1" showInputMessage="1" showErrorMessage="1" sqref="A72:A74" xr:uid="{1817D6D1-1501-4395-A6BE-12C41CF14889}">
      <formula1>"YES"</formula1>
    </dataValidation>
    <dataValidation type="list" allowBlank="1" showInputMessage="1" showErrorMessage="1" sqref="A174:A213" xr:uid="{113F2161-973E-4408-BD5C-6E22DAFCE3E4}">
      <formula1>"YES,NO"</formula1>
    </dataValidation>
  </dataValidations>
  <printOptions horizontalCentered="1"/>
  <pageMargins left="0.25" right="0.25" top="0.75" bottom="0.75" header="0.3" footer="0.3"/>
  <pageSetup orientation="portrait" r:id="rId1"/>
  <headerFooter>
    <oddHeader>&amp;C&amp;"-,Bold"&amp;14Project Personnel</oddHeader>
    <oddFooter>&amp;L&amp;8precon
v10 2021&amp;C&amp;9&amp;P of &amp;N&amp;R&amp;9&amp;D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1-Instructions</vt:lpstr>
      <vt:lpstr>2-Agenda Assembly Protrait</vt:lpstr>
      <vt:lpstr>Emergency Notification</vt:lpstr>
      <vt:lpstr>Form 140 Emergency Numbers</vt:lpstr>
      <vt:lpstr>Submittal List</vt:lpstr>
      <vt:lpstr>Project Personnel</vt:lpstr>
      <vt:lpstr>'2-Agenda Assembly Protrait'!Print_Area</vt:lpstr>
      <vt:lpstr>'Form 140 Emergency Numbers'!Print_Area</vt:lpstr>
      <vt:lpstr>'Project Personnel'!Print_Area</vt:lpstr>
      <vt:lpstr>'Submittal List'!Print_Area</vt:lpstr>
      <vt:lpstr>'2-Agenda Assembly Protrait'!Print_Titles</vt:lpstr>
      <vt:lpstr>'Project Personnel'!Print_Titles</vt:lpstr>
      <vt:lpstr>'Submittal List'!Print_Titles</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 Miranda</dc:creator>
  <cp:lastModifiedBy>Fischer, Daniel</cp:lastModifiedBy>
  <cp:lastPrinted>2022-01-12T21:03:01Z</cp:lastPrinted>
  <dcterms:created xsi:type="dcterms:W3CDTF">2014-08-20T14:48:02Z</dcterms:created>
  <dcterms:modified xsi:type="dcterms:W3CDTF">2022-01-31T14:55:36Z</dcterms:modified>
</cp:coreProperties>
</file>